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wahito\デスクトップ\"/>
    </mc:Choice>
  </mc:AlternateContent>
  <xr:revisionPtr revIDLastSave="0" documentId="13_ncr:1_{FD0F7856-64A9-456D-A3FD-F7B171D795AB}" xr6:coauthVersionLast="47" xr6:coauthVersionMax="47" xr10:uidLastSave="{00000000-0000-0000-0000-000000000000}"/>
  <bookViews>
    <workbookView xWindow="-120" yWindow="-120" windowWidth="20730" windowHeight="11070" tabRatio="991" xr2:uid="{00000000-000D-0000-FFFF-FFFF00000000}"/>
  </bookViews>
  <sheets>
    <sheet name="測定時間" sheetId="18" r:id="rId1"/>
    <sheet name="1月～3月データ" sheetId="2" r:id="rId2"/>
    <sheet name="1月" sheetId="3" r:id="rId3"/>
    <sheet name="2月" sheetId="88" r:id="rId4"/>
    <sheet name="3月" sheetId="91" r:id="rId5"/>
    <sheet name="4月～6月データ" sheetId="93" r:id="rId6"/>
    <sheet name="4月" sheetId="92" r:id="rId7"/>
    <sheet name="5月" sheetId="94" r:id="rId8"/>
    <sheet name="6月" sheetId="104" r:id="rId9"/>
    <sheet name="7月～9月データ" sheetId="96" r:id="rId10"/>
    <sheet name="7月" sheetId="97" r:id="rId11"/>
    <sheet name="8月" sheetId="98" r:id="rId12"/>
    <sheet name="9月" sheetId="105" r:id="rId13"/>
    <sheet name="10月～12月データ" sheetId="106" r:id="rId14"/>
    <sheet name="10月" sheetId="108" r:id="rId15"/>
    <sheet name="11月" sheetId="109" r:id="rId16"/>
    <sheet name="12月" sheetId="110" r:id="rId17"/>
  </sheets>
  <calcPr calcId="181029"/>
</workbook>
</file>

<file path=xl/calcChain.xml><?xml version="1.0" encoding="utf-8"?>
<calcChain xmlns="http://schemas.openxmlformats.org/spreadsheetml/2006/main">
  <c r="AH27" i="2" l="1"/>
  <c r="AH23" i="2"/>
  <c r="AG48" i="110"/>
  <c r="AF48" i="110"/>
  <c r="AE48" i="110"/>
  <c r="AD48" i="110"/>
  <c r="AC48" i="110"/>
  <c r="AB48" i="110"/>
  <c r="AA48" i="110"/>
  <c r="Z48" i="110"/>
  <c r="Y48" i="110"/>
  <c r="X48" i="110"/>
  <c r="W48" i="110"/>
  <c r="V48" i="110"/>
  <c r="U48" i="110"/>
  <c r="T48" i="110"/>
  <c r="S48" i="110"/>
  <c r="R48" i="110"/>
  <c r="Q48" i="110"/>
  <c r="P48" i="110"/>
  <c r="O48" i="110"/>
  <c r="N48" i="110"/>
  <c r="M48" i="110"/>
  <c r="L48" i="110"/>
  <c r="K48" i="110"/>
  <c r="J48" i="110"/>
  <c r="I48" i="110"/>
  <c r="H48" i="110"/>
  <c r="G48" i="110"/>
  <c r="F48" i="110"/>
  <c r="E48" i="110"/>
  <c r="D48" i="110"/>
  <c r="C48" i="110"/>
  <c r="A5" i="110"/>
  <c r="AG5" i="110" s="1"/>
  <c r="AF2" i="110"/>
  <c r="M2" i="110"/>
  <c r="AF48" i="109"/>
  <c r="AE48" i="109"/>
  <c r="AD48" i="109"/>
  <c r="AC48" i="109"/>
  <c r="AB48" i="109"/>
  <c r="AA48" i="109"/>
  <c r="Z48" i="109"/>
  <c r="Y48" i="109"/>
  <c r="X48" i="109"/>
  <c r="W48" i="109"/>
  <c r="V48" i="109"/>
  <c r="U48" i="109"/>
  <c r="T48" i="109"/>
  <c r="S48" i="109"/>
  <c r="R48" i="109"/>
  <c r="Q48" i="109"/>
  <c r="P48" i="109"/>
  <c r="O48" i="109"/>
  <c r="N48" i="109"/>
  <c r="M48" i="109"/>
  <c r="L48" i="109"/>
  <c r="K48" i="109"/>
  <c r="J48" i="109"/>
  <c r="I48" i="109"/>
  <c r="H48" i="109"/>
  <c r="G48" i="109"/>
  <c r="F48" i="109"/>
  <c r="E48" i="109"/>
  <c r="D48" i="109"/>
  <c r="C48" i="109"/>
  <c r="A5" i="109"/>
  <c r="AB5" i="109" s="1"/>
  <c r="AF2" i="109"/>
  <c r="M2" i="109"/>
  <c r="AG48" i="108"/>
  <c r="AF48" i="108"/>
  <c r="AE48" i="108"/>
  <c r="AD48" i="108"/>
  <c r="AC48" i="108"/>
  <c r="AB48" i="108"/>
  <c r="AA48" i="108"/>
  <c r="Z48" i="108"/>
  <c r="Y48" i="108"/>
  <c r="X48" i="108"/>
  <c r="W48" i="108"/>
  <c r="V48" i="108"/>
  <c r="U48" i="108"/>
  <c r="T48" i="108"/>
  <c r="S48" i="108"/>
  <c r="R48" i="108"/>
  <c r="Q48" i="108"/>
  <c r="P48" i="108"/>
  <c r="O48" i="108"/>
  <c r="N48" i="108"/>
  <c r="M48" i="108"/>
  <c r="L48" i="108"/>
  <c r="K48" i="108"/>
  <c r="J48" i="108"/>
  <c r="I48" i="108"/>
  <c r="H48" i="108"/>
  <c r="G48" i="108"/>
  <c r="F48" i="108"/>
  <c r="E48" i="108"/>
  <c r="D48" i="108"/>
  <c r="C48" i="108"/>
  <c r="A5" i="108"/>
  <c r="V5" i="108" s="1"/>
  <c r="AF2" i="108"/>
  <c r="M2" i="108"/>
  <c r="AH42" i="106"/>
  <c r="AH41" i="106"/>
  <c r="AH40" i="106"/>
  <c r="AH39" i="106"/>
  <c r="U44" i="106" s="1"/>
  <c r="AH38" i="106"/>
  <c r="AH37" i="106"/>
  <c r="AH36" i="106"/>
  <c r="AH35" i="106"/>
  <c r="C44" i="106" s="1"/>
  <c r="A33" i="106"/>
  <c r="AA33" i="106" s="1"/>
  <c r="U30" i="106"/>
  <c r="AH28" i="106"/>
  <c r="AH27" i="106"/>
  <c r="AH26" i="106"/>
  <c r="AH25" i="106"/>
  <c r="AH24" i="106"/>
  <c r="AH23" i="106"/>
  <c r="AH22" i="106"/>
  <c r="AH21" i="106"/>
  <c r="C30" i="106" s="1"/>
  <c r="A19" i="106"/>
  <c r="S19" i="106" s="1"/>
  <c r="AH14" i="106"/>
  <c r="AH13" i="106"/>
  <c r="AH12" i="106"/>
  <c r="AH11" i="106"/>
  <c r="U16" i="106" s="1"/>
  <c r="AH10" i="106"/>
  <c r="AH9" i="106"/>
  <c r="AH8" i="106"/>
  <c r="AH7" i="106"/>
  <c r="C16" i="106" s="1"/>
  <c r="A5" i="106"/>
  <c r="G5" i="106" s="1"/>
  <c r="AF1" i="106"/>
  <c r="AF48" i="105"/>
  <c r="AE48" i="105"/>
  <c r="AD48" i="105"/>
  <c r="AC48" i="105"/>
  <c r="AB48" i="105"/>
  <c r="AA48" i="105"/>
  <c r="Z48" i="105"/>
  <c r="Y48" i="105"/>
  <c r="X48" i="105"/>
  <c r="W48" i="105"/>
  <c r="V48" i="105"/>
  <c r="U48" i="105"/>
  <c r="T48" i="105"/>
  <c r="S48" i="105"/>
  <c r="R48" i="105"/>
  <c r="Q48" i="105"/>
  <c r="P48" i="105"/>
  <c r="O48" i="105"/>
  <c r="N48" i="105"/>
  <c r="M48" i="105"/>
  <c r="L48" i="105"/>
  <c r="K48" i="105"/>
  <c r="J48" i="105"/>
  <c r="I48" i="105"/>
  <c r="H48" i="105"/>
  <c r="G48" i="105"/>
  <c r="F48" i="105"/>
  <c r="E48" i="105"/>
  <c r="D48" i="105"/>
  <c r="C48" i="105"/>
  <c r="A5" i="105"/>
  <c r="AF2" i="105"/>
  <c r="M2" i="105"/>
  <c r="AG48" i="98"/>
  <c r="AF48" i="98"/>
  <c r="AE48" i="98"/>
  <c r="AD48" i="98"/>
  <c r="AC48" i="98"/>
  <c r="AB48" i="98"/>
  <c r="AA48" i="98"/>
  <c r="Z48" i="98"/>
  <c r="Y48" i="98"/>
  <c r="X48" i="98"/>
  <c r="W48" i="98"/>
  <c r="V48" i="98"/>
  <c r="U48" i="98"/>
  <c r="T48" i="98"/>
  <c r="S48" i="98"/>
  <c r="R48" i="98"/>
  <c r="Q48" i="98"/>
  <c r="P48" i="98"/>
  <c r="O48" i="98"/>
  <c r="N48" i="98"/>
  <c r="M48" i="98"/>
  <c r="L48" i="98"/>
  <c r="K48" i="98"/>
  <c r="J48" i="98"/>
  <c r="I48" i="98"/>
  <c r="H48" i="98"/>
  <c r="G48" i="98"/>
  <c r="F48" i="98"/>
  <c r="E48" i="98"/>
  <c r="D48" i="98"/>
  <c r="C48" i="98"/>
  <c r="A5" i="98"/>
  <c r="R5" i="98" s="1"/>
  <c r="AF2" i="98"/>
  <c r="M2" i="98"/>
  <c r="AG48" i="97"/>
  <c r="AF48" i="97"/>
  <c r="AE48" i="97"/>
  <c r="AD48" i="97"/>
  <c r="AC48" i="97"/>
  <c r="AB48" i="97"/>
  <c r="AA48" i="97"/>
  <c r="Z48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F48" i="97"/>
  <c r="E48" i="97"/>
  <c r="D48" i="97"/>
  <c r="C48" i="97"/>
  <c r="A5" i="97"/>
  <c r="S5" i="97" s="1"/>
  <c r="AF2" i="97"/>
  <c r="M2" i="97"/>
  <c r="AH42" i="96"/>
  <c r="AH41" i="96"/>
  <c r="AH40" i="96"/>
  <c r="U44" i="96" s="1"/>
  <c r="AH39" i="96"/>
  <c r="AH38" i="96"/>
  <c r="AH37" i="96"/>
  <c r="AH36" i="96"/>
  <c r="AH35" i="96"/>
  <c r="A33" i="96"/>
  <c r="AH28" i="96"/>
  <c r="AH27" i="96"/>
  <c r="AH26" i="96"/>
  <c r="U30" i="96" s="1"/>
  <c r="AH25" i="96"/>
  <c r="AH24" i="96"/>
  <c r="AH23" i="96"/>
  <c r="AH22" i="96"/>
  <c r="AH21" i="96"/>
  <c r="A19" i="96"/>
  <c r="L19" i="96" s="1"/>
  <c r="AH14" i="96"/>
  <c r="AH13" i="96"/>
  <c r="AH12" i="96"/>
  <c r="U16" i="96" s="1"/>
  <c r="AH11" i="96"/>
  <c r="AH10" i="96"/>
  <c r="AH9" i="96"/>
  <c r="AH8" i="96"/>
  <c r="AH7" i="96"/>
  <c r="A5" i="96"/>
  <c r="Y5" i="96" s="1"/>
  <c r="AF1" i="96"/>
  <c r="AF48" i="104"/>
  <c r="AE48" i="104"/>
  <c r="AD48" i="104"/>
  <c r="AC48" i="104"/>
  <c r="AB48" i="104"/>
  <c r="AA48" i="104"/>
  <c r="Z48" i="104"/>
  <c r="Y48" i="104"/>
  <c r="X48" i="104"/>
  <c r="W48" i="104"/>
  <c r="V48" i="104"/>
  <c r="U48" i="104"/>
  <c r="T48" i="104"/>
  <c r="S48" i="104"/>
  <c r="R48" i="104"/>
  <c r="Q48" i="104"/>
  <c r="P48" i="104"/>
  <c r="O48" i="104"/>
  <c r="N48" i="104"/>
  <c r="M48" i="104"/>
  <c r="L48" i="104"/>
  <c r="K48" i="104"/>
  <c r="J48" i="104"/>
  <c r="I48" i="104"/>
  <c r="H48" i="104"/>
  <c r="G48" i="104"/>
  <c r="F48" i="104"/>
  <c r="E48" i="104"/>
  <c r="D48" i="104"/>
  <c r="C48" i="104"/>
  <c r="A5" i="104"/>
  <c r="N5" i="104" s="1"/>
  <c r="AF2" i="104"/>
  <c r="M2" i="104"/>
  <c r="AG48" i="94"/>
  <c r="AF48" i="94"/>
  <c r="AE48" i="94"/>
  <c r="AD48" i="94"/>
  <c r="AC48" i="94"/>
  <c r="AB48" i="94"/>
  <c r="AA48" i="94"/>
  <c r="Z48" i="94"/>
  <c r="Y48" i="94"/>
  <c r="X48" i="94"/>
  <c r="W48" i="94"/>
  <c r="V48" i="94"/>
  <c r="U48" i="94"/>
  <c r="T48" i="94"/>
  <c r="S48" i="94"/>
  <c r="R48" i="94"/>
  <c r="Q48" i="94"/>
  <c r="P48" i="94"/>
  <c r="O48" i="94"/>
  <c r="N48" i="94"/>
  <c r="M48" i="94"/>
  <c r="L48" i="94"/>
  <c r="K48" i="94"/>
  <c r="J48" i="94"/>
  <c r="I48" i="94"/>
  <c r="H48" i="94"/>
  <c r="G48" i="94"/>
  <c r="F48" i="94"/>
  <c r="E48" i="94"/>
  <c r="D48" i="94"/>
  <c r="C48" i="94"/>
  <c r="A5" i="94"/>
  <c r="H5" i="94" s="1"/>
  <c r="AF2" i="94"/>
  <c r="M2" i="94"/>
  <c r="AF48" i="92"/>
  <c r="AE48" i="92"/>
  <c r="AD48" i="92"/>
  <c r="AC48" i="92"/>
  <c r="AB48" i="92"/>
  <c r="AA48" i="92"/>
  <c r="Z48" i="92"/>
  <c r="Y48" i="92"/>
  <c r="X48" i="92"/>
  <c r="W48" i="92"/>
  <c r="V48" i="92"/>
  <c r="U48" i="92"/>
  <c r="T48" i="92"/>
  <c r="S48" i="92"/>
  <c r="R48" i="92"/>
  <c r="Q48" i="92"/>
  <c r="P48" i="92"/>
  <c r="O48" i="92"/>
  <c r="N48" i="92"/>
  <c r="M48" i="92"/>
  <c r="L48" i="92"/>
  <c r="K48" i="92"/>
  <c r="J48" i="92"/>
  <c r="I48" i="92"/>
  <c r="H48" i="92"/>
  <c r="G48" i="92"/>
  <c r="F48" i="92"/>
  <c r="E48" i="92"/>
  <c r="D48" i="92"/>
  <c r="C48" i="92"/>
  <c r="A5" i="92"/>
  <c r="E5" i="92" s="1"/>
  <c r="AF2" i="92"/>
  <c r="M2" i="92"/>
  <c r="AH42" i="93"/>
  <c r="AH41" i="93"/>
  <c r="AH40" i="93"/>
  <c r="AH39" i="93"/>
  <c r="U44" i="93" s="1"/>
  <c r="AH38" i="93"/>
  <c r="AH37" i="93"/>
  <c r="AH36" i="93"/>
  <c r="AH35" i="93"/>
  <c r="C44" i="93" s="1"/>
  <c r="Y33" i="93"/>
  <c r="A33" i="93"/>
  <c r="AD33" i="93" s="1"/>
  <c r="AH28" i="93"/>
  <c r="AH27" i="93"/>
  <c r="AH26" i="93"/>
  <c r="AH25" i="93"/>
  <c r="U30" i="93" s="1"/>
  <c r="AH24" i="93"/>
  <c r="AH23" i="93"/>
  <c r="AH22" i="93"/>
  <c r="AH21" i="93"/>
  <c r="C30" i="93" s="1"/>
  <c r="A19" i="93"/>
  <c r="S19" i="93" s="1"/>
  <c r="AH14" i="93"/>
  <c r="AH13" i="93"/>
  <c r="AH12" i="93"/>
  <c r="AH11" i="93"/>
  <c r="U16" i="93" s="1"/>
  <c r="AH10" i="93"/>
  <c r="AH9" i="93"/>
  <c r="AH8" i="93"/>
  <c r="AH7" i="93"/>
  <c r="C16" i="93" s="1"/>
  <c r="A5" i="93"/>
  <c r="X5" i="93" s="1"/>
  <c r="AF1" i="93"/>
  <c r="AG48" i="91"/>
  <c r="AF48" i="91"/>
  <c r="AE48" i="91"/>
  <c r="AD48" i="91"/>
  <c r="AC48" i="91"/>
  <c r="AB48" i="91"/>
  <c r="AA48" i="91"/>
  <c r="Z48" i="91"/>
  <c r="Y48" i="91"/>
  <c r="X48" i="91"/>
  <c r="W48" i="91"/>
  <c r="V48" i="91"/>
  <c r="U48" i="91"/>
  <c r="T48" i="91"/>
  <c r="S48" i="91"/>
  <c r="R48" i="91"/>
  <c r="Q48" i="91"/>
  <c r="P48" i="91"/>
  <c r="O48" i="91"/>
  <c r="N48" i="91"/>
  <c r="M48" i="91"/>
  <c r="L48" i="91"/>
  <c r="K48" i="91"/>
  <c r="J48" i="91"/>
  <c r="I48" i="91"/>
  <c r="H48" i="91"/>
  <c r="G48" i="91"/>
  <c r="F48" i="91"/>
  <c r="E48" i="91"/>
  <c r="D48" i="91"/>
  <c r="C48" i="91"/>
  <c r="A5" i="91"/>
  <c r="AE5" i="91" s="1"/>
  <c r="AF2" i="91"/>
  <c r="M2" i="91"/>
  <c r="AD48" i="88"/>
  <c r="AC48" i="88"/>
  <c r="AB48" i="88"/>
  <c r="AA48" i="88"/>
  <c r="Z48" i="88"/>
  <c r="Y48" i="88"/>
  <c r="X48" i="88"/>
  <c r="W48" i="88"/>
  <c r="V48" i="88"/>
  <c r="U48" i="88"/>
  <c r="T48" i="88"/>
  <c r="S48" i="88"/>
  <c r="R48" i="88"/>
  <c r="Q48" i="88"/>
  <c r="P48" i="88"/>
  <c r="O48" i="88"/>
  <c r="N48" i="88"/>
  <c r="M48" i="88"/>
  <c r="L48" i="88"/>
  <c r="K48" i="88"/>
  <c r="J48" i="88"/>
  <c r="I48" i="88"/>
  <c r="H48" i="88"/>
  <c r="G48" i="88"/>
  <c r="F48" i="88"/>
  <c r="E48" i="88"/>
  <c r="D48" i="88"/>
  <c r="C48" i="88"/>
  <c r="A5" i="88"/>
  <c r="AE48" i="88" s="1"/>
  <c r="AE25" i="88" s="1"/>
  <c r="AF2" i="88"/>
  <c r="M2" i="88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W5" i="3"/>
  <c r="L5" i="3"/>
  <c r="A5" i="3"/>
  <c r="AD5" i="3" s="1"/>
  <c r="AF2" i="3"/>
  <c r="M2" i="3"/>
  <c r="AH42" i="2"/>
  <c r="AH41" i="2"/>
  <c r="AH40" i="2"/>
  <c r="U44" i="2" s="1"/>
  <c r="AH39" i="2"/>
  <c r="AH38" i="2"/>
  <c r="AH37" i="2"/>
  <c r="AH36" i="2"/>
  <c r="AH35" i="2"/>
  <c r="C44" i="2" s="1"/>
  <c r="A33" i="2"/>
  <c r="AH28" i="2"/>
  <c r="AH26" i="2"/>
  <c r="AH25" i="2"/>
  <c r="AH24" i="2"/>
  <c r="AH22" i="2"/>
  <c r="AH21" i="2"/>
  <c r="C30" i="2" s="1"/>
  <c r="AE20" i="2"/>
  <c r="A19" i="2"/>
  <c r="T19" i="2" s="1"/>
  <c r="AH14" i="2"/>
  <c r="AH13" i="2"/>
  <c r="AH12" i="2"/>
  <c r="AH11" i="2"/>
  <c r="U16" i="2" s="1"/>
  <c r="AH10" i="2"/>
  <c r="AH9" i="2"/>
  <c r="AH8" i="2"/>
  <c r="AH7" i="2"/>
  <c r="C16" i="2" s="1"/>
  <c r="A5" i="2"/>
  <c r="M5" i="2" s="1"/>
  <c r="AF1" i="2"/>
  <c r="AF33" i="93" l="1"/>
  <c r="P19" i="2"/>
  <c r="G5" i="3"/>
  <c r="M33" i="93"/>
  <c r="E33" i="93"/>
  <c r="P19" i="96"/>
  <c r="P33" i="93"/>
  <c r="H19" i="2"/>
  <c r="D33" i="93"/>
  <c r="X33" i="93"/>
  <c r="AG33" i="106"/>
  <c r="K33" i="106"/>
  <c r="Q33" i="106"/>
  <c r="C19" i="93"/>
  <c r="AE19" i="93"/>
  <c r="I5" i="97"/>
  <c r="G19" i="2"/>
  <c r="D5" i="3"/>
  <c r="S5" i="3"/>
  <c r="AA5" i="93"/>
  <c r="O19" i="93"/>
  <c r="C33" i="93"/>
  <c r="K33" i="93"/>
  <c r="T33" i="93"/>
  <c r="AE33" i="93"/>
  <c r="P5" i="94"/>
  <c r="AC19" i="106"/>
  <c r="X19" i="93"/>
  <c r="Q5" i="2"/>
  <c r="AA5" i="3"/>
  <c r="G5" i="93"/>
  <c r="AB19" i="2"/>
  <c r="C5" i="3"/>
  <c r="O5" i="3"/>
  <c r="AB5" i="3"/>
  <c r="Q5" i="93"/>
  <c r="H19" i="93"/>
  <c r="I33" i="93"/>
  <c r="S33" i="93"/>
  <c r="AA33" i="93"/>
  <c r="Z5" i="94"/>
  <c r="N5" i="97"/>
  <c r="Q5" i="108"/>
  <c r="C5" i="96"/>
  <c r="L5" i="96"/>
  <c r="T5" i="96"/>
  <c r="AE5" i="96"/>
  <c r="C5" i="93"/>
  <c r="L5" i="93"/>
  <c r="U5" i="93"/>
  <c r="AF5" i="93"/>
  <c r="D5" i="96"/>
  <c r="M5" i="96"/>
  <c r="X5" i="96"/>
  <c r="AG5" i="96"/>
  <c r="Y5" i="97"/>
  <c r="H19" i="106"/>
  <c r="F5" i="108"/>
  <c r="AG5" i="108"/>
  <c r="J5" i="109"/>
  <c r="I5" i="96"/>
  <c r="S5" i="96"/>
  <c r="AB5" i="96"/>
  <c r="Z5" i="109"/>
  <c r="AC5" i="2"/>
  <c r="K5" i="93"/>
  <c r="S5" i="93"/>
  <c r="AB5" i="93"/>
  <c r="Y5" i="92"/>
  <c r="AA5" i="108"/>
  <c r="E5" i="109"/>
  <c r="AF5" i="109"/>
  <c r="E5" i="2"/>
  <c r="AG5" i="2"/>
  <c r="K5" i="3"/>
  <c r="T5" i="3"/>
  <c r="AE5" i="3"/>
  <c r="E5" i="93"/>
  <c r="M5" i="93"/>
  <c r="H33" i="93"/>
  <c r="O33" i="93"/>
  <c r="U33" i="93"/>
  <c r="AC33" i="93"/>
  <c r="G5" i="96"/>
  <c r="Q5" i="96"/>
  <c r="C5" i="97"/>
  <c r="AD5" i="97"/>
  <c r="K5" i="108"/>
  <c r="P5" i="109"/>
  <c r="C5" i="91"/>
  <c r="I5" i="91"/>
  <c r="Q5" i="91"/>
  <c r="X5" i="91"/>
  <c r="AD19" i="93"/>
  <c r="AB19" i="93"/>
  <c r="T19" i="93"/>
  <c r="L19" i="93"/>
  <c r="D19" i="93"/>
  <c r="K19" i="93"/>
  <c r="W19" i="93"/>
  <c r="AF19" i="93"/>
  <c r="AA5" i="94"/>
  <c r="T5" i="94"/>
  <c r="N5" i="94"/>
  <c r="F5" i="94"/>
  <c r="J5" i="94"/>
  <c r="S5" i="94"/>
  <c r="AD5" i="94"/>
  <c r="AE5" i="104"/>
  <c r="AA5" i="104"/>
  <c r="K5" i="104"/>
  <c r="S5" i="104"/>
  <c r="V33" i="96"/>
  <c r="AB33" i="96"/>
  <c r="F33" i="96"/>
  <c r="AC33" i="96"/>
  <c r="AD5" i="105"/>
  <c r="AE5" i="105"/>
  <c r="Y5" i="105"/>
  <c r="T5" i="105"/>
  <c r="O5" i="105"/>
  <c r="I5" i="105"/>
  <c r="D5" i="105"/>
  <c r="AC5" i="105"/>
  <c r="X5" i="105"/>
  <c r="S5" i="105"/>
  <c r="M5" i="105"/>
  <c r="H5" i="105"/>
  <c r="C5" i="105"/>
  <c r="L5" i="105"/>
  <c r="W5" i="105"/>
  <c r="AD33" i="2"/>
  <c r="AE33" i="2"/>
  <c r="W33" i="2"/>
  <c r="O33" i="2"/>
  <c r="G33" i="2"/>
  <c r="K33" i="2"/>
  <c r="T33" i="2"/>
  <c r="AF33" i="2"/>
  <c r="AD5" i="91"/>
  <c r="AF5" i="91"/>
  <c r="AA5" i="91"/>
  <c r="U5" i="91"/>
  <c r="P5" i="91"/>
  <c r="K5" i="91"/>
  <c r="E5" i="91"/>
  <c r="H5" i="91"/>
  <c r="O5" i="91"/>
  <c r="W5" i="91"/>
  <c r="AC5" i="91"/>
  <c r="AD5" i="92"/>
  <c r="I5" i="92"/>
  <c r="C33" i="2"/>
  <c r="L33" i="2"/>
  <c r="X33" i="2"/>
  <c r="AE19" i="2"/>
  <c r="AA19" i="2"/>
  <c r="S19" i="2"/>
  <c r="K19" i="2"/>
  <c r="C19" i="2"/>
  <c r="L19" i="2"/>
  <c r="W19" i="2"/>
  <c r="D33" i="2"/>
  <c r="P33" i="2"/>
  <c r="AA33" i="2"/>
  <c r="D5" i="91"/>
  <c r="L5" i="91"/>
  <c r="S5" i="91"/>
  <c r="Y5" i="91"/>
  <c r="AG5" i="91"/>
  <c r="N5" i="92"/>
  <c r="C5" i="94"/>
  <c r="K5" i="94"/>
  <c r="V5" i="94"/>
  <c r="AE5" i="94"/>
  <c r="C5" i="104"/>
  <c r="V5" i="104"/>
  <c r="AB19" i="96"/>
  <c r="AA19" i="96"/>
  <c r="F19" i="96"/>
  <c r="W19" i="96"/>
  <c r="H33" i="96"/>
  <c r="E5" i="105"/>
  <c r="P5" i="105"/>
  <c r="AA5" i="105"/>
  <c r="AD19" i="106"/>
  <c r="AF19" i="106"/>
  <c r="AA19" i="106"/>
  <c r="U19" i="106"/>
  <c r="P19" i="106"/>
  <c r="K19" i="106"/>
  <c r="E19" i="106"/>
  <c r="AE19" i="106"/>
  <c r="Y19" i="106"/>
  <c r="T19" i="106"/>
  <c r="O19" i="106"/>
  <c r="I19" i="106"/>
  <c r="D19" i="106"/>
  <c r="L19" i="106"/>
  <c r="W19" i="106"/>
  <c r="AF5" i="2"/>
  <c r="Y5" i="2"/>
  <c r="I5" i="2"/>
  <c r="U5" i="2"/>
  <c r="D19" i="2"/>
  <c r="O19" i="2"/>
  <c r="X19" i="2"/>
  <c r="H33" i="2"/>
  <c r="S33" i="2"/>
  <c r="AB33" i="2"/>
  <c r="G5" i="91"/>
  <c r="M5" i="91"/>
  <c r="T5" i="91"/>
  <c r="AB5" i="91"/>
  <c r="AD5" i="93"/>
  <c r="AE5" i="93"/>
  <c r="Y5" i="93"/>
  <c r="T5" i="93"/>
  <c r="O5" i="93"/>
  <c r="I5" i="93"/>
  <c r="D5" i="93"/>
  <c r="H5" i="93"/>
  <c r="P5" i="93"/>
  <c r="W5" i="93"/>
  <c r="AC5" i="93"/>
  <c r="G19" i="93"/>
  <c r="P19" i="93"/>
  <c r="AA19" i="93"/>
  <c r="S5" i="92"/>
  <c r="D5" i="94"/>
  <c r="O5" i="94"/>
  <c r="X5" i="94"/>
  <c r="AF5" i="94"/>
  <c r="F5" i="104"/>
  <c r="AD5" i="104"/>
  <c r="AD5" i="96"/>
  <c r="AF5" i="96"/>
  <c r="AA5" i="96"/>
  <c r="U5" i="96"/>
  <c r="P5" i="96"/>
  <c r="K5" i="96"/>
  <c r="E5" i="96"/>
  <c r="H5" i="96"/>
  <c r="O5" i="96"/>
  <c r="W5" i="96"/>
  <c r="AC5" i="96"/>
  <c r="C19" i="96"/>
  <c r="AG19" i="96"/>
  <c r="Q33" i="96"/>
  <c r="G5" i="105"/>
  <c r="Q5" i="105"/>
  <c r="AB5" i="105"/>
  <c r="C19" i="106"/>
  <c r="M19" i="106"/>
  <c r="X19" i="106"/>
  <c r="R33" i="96"/>
  <c r="K5" i="105"/>
  <c r="U5" i="105"/>
  <c r="AF5" i="105"/>
  <c r="R5" i="106"/>
  <c r="AC5" i="106"/>
  <c r="M5" i="106"/>
  <c r="G19" i="106"/>
  <c r="Q19" i="106"/>
  <c r="AB19" i="106"/>
  <c r="V33" i="106"/>
  <c r="H5" i="3"/>
  <c r="P5" i="3"/>
  <c r="X5" i="3"/>
  <c r="AF5" i="3"/>
  <c r="G33" i="93"/>
  <c r="L33" i="93"/>
  <c r="Q33" i="93"/>
  <c r="W33" i="93"/>
  <c r="AB33" i="93"/>
  <c r="F33" i="106"/>
  <c r="U5" i="109"/>
  <c r="U30" i="2"/>
  <c r="R5" i="88"/>
  <c r="AD5" i="88"/>
  <c r="N5" i="88"/>
  <c r="Z5" i="88"/>
  <c r="Z5" i="2"/>
  <c r="K5" i="88"/>
  <c r="S5" i="88"/>
  <c r="AA5" i="88"/>
  <c r="AF5" i="92"/>
  <c r="AB5" i="92"/>
  <c r="X5" i="92"/>
  <c r="T5" i="92"/>
  <c r="P5" i="92"/>
  <c r="L5" i="92"/>
  <c r="F5" i="92"/>
  <c r="J5" i="92"/>
  <c r="O5" i="92"/>
  <c r="U5" i="92"/>
  <c r="Z5" i="92"/>
  <c r="AE5" i="92"/>
  <c r="AE5" i="98"/>
  <c r="AA5" i="98"/>
  <c r="W5" i="98"/>
  <c r="S5" i="98"/>
  <c r="O5" i="98"/>
  <c r="K5" i="98"/>
  <c r="G5" i="98"/>
  <c r="C5" i="98"/>
  <c r="AF5" i="98"/>
  <c r="Z5" i="98"/>
  <c r="U5" i="98"/>
  <c r="P5" i="98"/>
  <c r="J5" i="98"/>
  <c r="E5" i="98"/>
  <c r="AD5" i="98"/>
  <c r="Y5" i="98"/>
  <c r="T5" i="98"/>
  <c r="N5" i="98"/>
  <c r="I5" i="98"/>
  <c r="D5" i="98"/>
  <c r="AG5" i="98"/>
  <c r="AB5" i="98"/>
  <c r="V5" i="98"/>
  <c r="Q5" i="98"/>
  <c r="L5" i="98"/>
  <c r="F5" i="98"/>
  <c r="X5" i="98"/>
  <c r="F5" i="88"/>
  <c r="V5" i="88"/>
  <c r="F5" i="2"/>
  <c r="R5" i="2"/>
  <c r="C5" i="88"/>
  <c r="G5" i="88"/>
  <c r="O5" i="88"/>
  <c r="W5" i="88"/>
  <c r="AE5" i="88"/>
  <c r="C5" i="2"/>
  <c r="G5" i="2"/>
  <c r="K5" i="2"/>
  <c r="O5" i="2"/>
  <c r="S5" i="2"/>
  <c r="W5" i="2"/>
  <c r="AA5" i="2"/>
  <c r="AE5" i="2"/>
  <c r="E19" i="2"/>
  <c r="I19" i="2"/>
  <c r="M19" i="2"/>
  <c r="Q19" i="2"/>
  <c r="U19" i="2"/>
  <c r="Y19" i="2"/>
  <c r="AC19" i="2"/>
  <c r="E33" i="2"/>
  <c r="I33" i="2"/>
  <c r="M33" i="2"/>
  <c r="Q33" i="2"/>
  <c r="U33" i="2"/>
  <c r="Y33" i="2"/>
  <c r="AC33" i="2"/>
  <c r="AG33" i="2"/>
  <c r="E5" i="3"/>
  <c r="I5" i="3"/>
  <c r="M5" i="3"/>
  <c r="Q5" i="3"/>
  <c r="U5" i="3"/>
  <c r="Y5" i="3"/>
  <c r="AC5" i="3"/>
  <c r="AG5" i="3"/>
  <c r="D5" i="88"/>
  <c r="H5" i="88"/>
  <c r="L5" i="88"/>
  <c r="P5" i="88"/>
  <c r="T5" i="88"/>
  <c r="X5" i="88"/>
  <c r="AB5" i="88"/>
  <c r="F5" i="91"/>
  <c r="J5" i="91"/>
  <c r="N5" i="91"/>
  <c r="R5" i="91"/>
  <c r="V5" i="91"/>
  <c r="Z5" i="91"/>
  <c r="F5" i="93"/>
  <c r="J5" i="93"/>
  <c r="N5" i="93"/>
  <c r="R5" i="93"/>
  <c r="V5" i="93"/>
  <c r="Z5" i="93"/>
  <c r="E19" i="93"/>
  <c r="I19" i="93"/>
  <c r="M19" i="93"/>
  <c r="Q19" i="93"/>
  <c r="U19" i="93"/>
  <c r="Y19" i="93"/>
  <c r="AC19" i="93"/>
  <c r="AG19" i="93"/>
  <c r="F33" i="93"/>
  <c r="J33" i="93"/>
  <c r="N33" i="93"/>
  <c r="R33" i="93"/>
  <c r="V33" i="93"/>
  <c r="Z33" i="93"/>
  <c r="C5" i="92"/>
  <c r="G5" i="92"/>
  <c r="K5" i="92"/>
  <c r="Q5" i="92"/>
  <c r="V5" i="92"/>
  <c r="AA5" i="92"/>
  <c r="AG5" i="94"/>
  <c r="AC5" i="94"/>
  <c r="Y5" i="94"/>
  <c r="U5" i="94"/>
  <c r="Q5" i="94"/>
  <c r="M5" i="94"/>
  <c r="I5" i="94"/>
  <c r="E5" i="94"/>
  <c r="G5" i="94"/>
  <c r="L5" i="94"/>
  <c r="R5" i="94"/>
  <c r="W5" i="94"/>
  <c r="AB5" i="94"/>
  <c r="G5" i="104"/>
  <c r="O5" i="104"/>
  <c r="W5" i="104"/>
  <c r="G19" i="96"/>
  <c r="Q19" i="96"/>
  <c r="C30" i="96"/>
  <c r="L33" i="96"/>
  <c r="C44" i="96"/>
  <c r="H5" i="98"/>
  <c r="AC5" i="98"/>
  <c r="J5" i="88"/>
  <c r="J5" i="2"/>
  <c r="N5" i="2"/>
  <c r="V5" i="2"/>
  <c r="AD5" i="2"/>
  <c r="D5" i="2"/>
  <c r="H5" i="2"/>
  <c r="L5" i="2"/>
  <c r="P5" i="2"/>
  <c r="T5" i="2"/>
  <c r="X5" i="2"/>
  <c r="AB5" i="2"/>
  <c r="F19" i="2"/>
  <c r="J19" i="2"/>
  <c r="N19" i="2"/>
  <c r="R19" i="2"/>
  <c r="V19" i="2"/>
  <c r="Z19" i="2"/>
  <c r="F33" i="2"/>
  <c r="J33" i="2"/>
  <c r="N33" i="2"/>
  <c r="R33" i="2"/>
  <c r="V33" i="2"/>
  <c r="Z33" i="2"/>
  <c r="F5" i="3"/>
  <c r="J5" i="3"/>
  <c r="N5" i="3"/>
  <c r="R5" i="3"/>
  <c r="V5" i="3"/>
  <c r="Z5" i="3"/>
  <c r="E5" i="88"/>
  <c r="I5" i="88"/>
  <c r="M5" i="88"/>
  <c r="Q5" i="88"/>
  <c r="U5" i="88"/>
  <c r="Y5" i="88"/>
  <c r="AC5" i="88"/>
  <c r="F19" i="93"/>
  <c r="J19" i="93"/>
  <c r="N19" i="93"/>
  <c r="R19" i="93"/>
  <c r="V19" i="93"/>
  <c r="Z19" i="93"/>
  <c r="D5" i="92"/>
  <c r="H5" i="92"/>
  <c r="M5" i="92"/>
  <c r="R5" i="92"/>
  <c r="W5" i="92"/>
  <c r="AC5" i="92"/>
  <c r="AC5" i="104"/>
  <c r="Y5" i="104"/>
  <c r="U5" i="104"/>
  <c r="Q5" i="104"/>
  <c r="M5" i="104"/>
  <c r="I5" i="104"/>
  <c r="E5" i="104"/>
  <c r="AF5" i="104"/>
  <c r="AB5" i="104"/>
  <c r="X5" i="104"/>
  <c r="T5" i="104"/>
  <c r="P5" i="104"/>
  <c r="L5" i="104"/>
  <c r="H5" i="104"/>
  <c r="D5" i="104"/>
  <c r="J5" i="104"/>
  <c r="R5" i="104"/>
  <c r="Z5" i="104"/>
  <c r="C16" i="96"/>
  <c r="AD19" i="96"/>
  <c r="Z19" i="96"/>
  <c r="V19" i="96"/>
  <c r="R19" i="96"/>
  <c r="N19" i="96"/>
  <c r="J19" i="96"/>
  <c r="AE19" i="96"/>
  <c r="Y19" i="96"/>
  <c r="T19" i="96"/>
  <c r="O19" i="96"/>
  <c r="I19" i="96"/>
  <c r="E19" i="96"/>
  <c r="AC19" i="96"/>
  <c r="X19" i="96"/>
  <c r="S19" i="96"/>
  <c r="M19" i="96"/>
  <c r="H19" i="96"/>
  <c r="D19" i="96"/>
  <c r="K19" i="96"/>
  <c r="U19" i="96"/>
  <c r="AF19" i="96"/>
  <c r="AE33" i="96"/>
  <c r="AA33" i="96"/>
  <c r="W33" i="96"/>
  <c r="S33" i="96"/>
  <c r="O33" i="96"/>
  <c r="K33" i="96"/>
  <c r="G33" i="96"/>
  <c r="C33" i="96"/>
  <c r="AF33" i="96"/>
  <c r="Z33" i="96"/>
  <c r="U33" i="96"/>
  <c r="P33" i="96"/>
  <c r="J33" i="96"/>
  <c r="E33" i="96"/>
  <c r="AD33" i="96"/>
  <c r="Y33" i="96"/>
  <c r="T33" i="96"/>
  <c r="N33" i="96"/>
  <c r="I33" i="96"/>
  <c r="D33" i="96"/>
  <c r="M33" i="96"/>
  <c r="X33" i="96"/>
  <c r="M5" i="98"/>
  <c r="AF5" i="106"/>
  <c r="AB5" i="106"/>
  <c r="X5" i="106"/>
  <c r="T5" i="106"/>
  <c r="P5" i="106"/>
  <c r="L5" i="106"/>
  <c r="H5" i="106"/>
  <c r="D5" i="106"/>
  <c r="AE5" i="106"/>
  <c r="Z5" i="106"/>
  <c r="U5" i="106"/>
  <c r="O5" i="106"/>
  <c r="J5" i="106"/>
  <c r="E5" i="106"/>
  <c r="AD5" i="106"/>
  <c r="Y5" i="106"/>
  <c r="S5" i="106"/>
  <c r="N5" i="106"/>
  <c r="I5" i="106"/>
  <c r="C5" i="106"/>
  <c r="AG5" i="106"/>
  <c r="AA5" i="106"/>
  <c r="V5" i="106"/>
  <c r="Q5" i="106"/>
  <c r="K5" i="106"/>
  <c r="F5" i="106"/>
  <c r="W5" i="106"/>
  <c r="AF5" i="97"/>
  <c r="AB5" i="97"/>
  <c r="X5" i="97"/>
  <c r="T5" i="97"/>
  <c r="P5" i="97"/>
  <c r="L5" i="97"/>
  <c r="H5" i="97"/>
  <c r="D5" i="97"/>
  <c r="G5" i="97"/>
  <c r="M5" i="97"/>
  <c r="R5" i="97"/>
  <c r="W5" i="97"/>
  <c r="AC5" i="97"/>
  <c r="F5" i="110"/>
  <c r="K5" i="110"/>
  <c r="Q5" i="110"/>
  <c r="V5" i="110"/>
  <c r="AA5" i="110"/>
  <c r="AF33" i="106"/>
  <c r="AB33" i="106"/>
  <c r="X33" i="106"/>
  <c r="T33" i="106"/>
  <c r="P33" i="106"/>
  <c r="L33" i="106"/>
  <c r="H33" i="106"/>
  <c r="D33" i="106"/>
  <c r="G33" i="106"/>
  <c r="M33" i="106"/>
  <c r="R33" i="106"/>
  <c r="W33" i="106"/>
  <c r="AC33" i="106"/>
  <c r="AF5" i="108"/>
  <c r="AB5" i="108"/>
  <c r="X5" i="108"/>
  <c r="T5" i="108"/>
  <c r="P5" i="108"/>
  <c r="L5" i="108"/>
  <c r="H5" i="108"/>
  <c r="D5" i="108"/>
  <c r="G5" i="108"/>
  <c r="M5" i="108"/>
  <c r="R5" i="108"/>
  <c r="W5" i="108"/>
  <c r="AC5" i="108"/>
  <c r="F5" i="109"/>
  <c r="L5" i="109"/>
  <c r="Q5" i="109"/>
  <c r="V5" i="109"/>
  <c r="AF5" i="110"/>
  <c r="AB5" i="110"/>
  <c r="X5" i="110"/>
  <c r="T5" i="110"/>
  <c r="P5" i="110"/>
  <c r="L5" i="110"/>
  <c r="H5" i="110"/>
  <c r="D5" i="110"/>
  <c r="G5" i="110"/>
  <c r="M5" i="110"/>
  <c r="R5" i="110"/>
  <c r="W5" i="110"/>
  <c r="AC5" i="110"/>
  <c r="F5" i="96"/>
  <c r="J5" i="96"/>
  <c r="N5" i="96"/>
  <c r="R5" i="96"/>
  <c r="V5" i="96"/>
  <c r="Z5" i="96"/>
  <c r="E5" i="97"/>
  <c r="J5" i="97"/>
  <c r="O5" i="97"/>
  <c r="U5" i="97"/>
  <c r="Z5" i="97"/>
  <c r="AE5" i="97"/>
  <c r="C33" i="106"/>
  <c r="I33" i="106"/>
  <c r="N33" i="106"/>
  <c r="S33" i="106"/>
  <c r="Y33" i="106"/>
  <c r="AD33" i="106"/>
  <c r="C5" i="108"/>
  <c r="I5" i="108"/>
  <c r="N5" i="108"/>
  <c r="S5" i="108"/>
  <c r="Y5" i="108"/>
  <c r="AD5" i="108"/>
  <c r="AE5" i="109"/>
  <c r="AA5" i="109"/>
  <c r="W5" i="109"/>
  <c r="S5" i="109"/>
  <c r="O5" i="109"/>
  <c r="K5" i="109"/>
  <c r="G5" i="109"/>
  <c r="C5" i="109"/>
  <c r="H5" i="109"/>
  <c r="M5" i="109"/>
  <c r="R5" i="109"/>
  <c r="X5" i="109"/>
  <c r="AC5" i="109"/>
  <c r="C5" i="110"/>
  <c r="I5" i="110"/>
  <c r="N5" i="110"/>
  <c r="S5" i="110"/>
  <c r="Y5" i="110"/>
  <c r="AD5" i="110"/>
  <c r="F5" i="97"/>
  <c r="K5" i="97"/>
  <c r="Q5" i="97"/>
  <c r="V5" i="97"/>
  <c r="AA5" i="97"/>
  <c r="AG5" i="97"/>
  <c r="E33" i="106"/>
  <c r="J33" i="106"/>
  <c r="O33" i="106"/>
  <c r="U33" i="106"/>
  <c r="Z33" i="106"/>
  <c r="AE33" i="106"/>
  <c r="E5" i="108"/>
  <c r="J5" i="108"/>
  <c r="O5" i="108"/>
  <c r="U5" i="108"/>
  <c r="Z5" i="108"/>
  <c r="AE5" i="108"/>
  <c r="D5" i="109"/>
  <c r="I5" i="109"/>
  <c r="N5" i="109"/>
  <c r="T5" i="109"/>
  <c r="Y5" i="109"/>
  <c r="AD5" i="109"/>
  <c r="E5" i="110"/>
  <c r="J5" i="110"/>
  <c r="O5" i="110"/>
  <c r="U5" i="110"/>
  <c r="Z5" i="110"/>
  <c r="AE5" i="110"/>
  <c r="F5" i="105"/>
  <c r="J5" i="105"/>
  <c r="N5" i="105"/>
  <c r="R5" i="105"/>
  <c r="V5" i="105"/>
  <c r="Z5" i="105"/>
  <c r="F19" i="106"/>
  <c r="J19" i="106"/>
  <c r="N19" i="106"/>
  <c r="R19" i="106"/>
  <c r="V19" i="106"/>
  <c r="Z19" i="106"/>
</calcChain>
</file>

<file path=xl/sharedStrings.xml><?xml version="1.0" encoding="utf-8"?>
<sst xmlns="http://schemas.openxmlformats.org/spreadsheetml/2006/main" count="203" uniqueCount="43">
  <si>
    <t xml:space="preserve"> 年度の血圧測定</t>
  </si>
  <si>
    <t>氏名</t>
  </si>
  <si>
    <t>山田 太郎</t>
  </si>
  <si>
    <t>朝と夜の決まった時間に測定</t>
  </si>
  <si>
    <t>　　　●　朝　：　起床後1時間以内・食前・排尿後</t>
  </si>
  <si>
    <t>　　　●　夜　：　就寝前</t>
  </si>
  <si>
    <t>入浴や食事の直後は血圧の変動が激しいので避ける</t>
  </si>
  <si>
    <t>1月～３月のデータ</t>
  </si>
  <si>
    <t>1月</t>
  </si>
  <si>
    <t>日</t>
  </si>
  <si>
    <t>Ave</t>
  </si>
  <si>
    <t>朝</t>
  </si>
  <si>
    <t>最高</t>
  </si>
  <si>
    <t>最低</t>
  </si>
  <si>
    <t>脈拍</t>
  </si>
  <si>
    <t>体温</t>
  </si>
  <si>
    <t>夜</t>
  </si>
  <si>
    <t>2月</t>
  </si>
  <si>
    <t>3月</t>
  </si>
  <si>
    <t>１月</t>
  </si>
  <si>
    <t>２月</t>
  </si>
  <si>
    <t>３月</t>
  </si>
  <si>
    <t>４月～６月のデータ</t>
  </si>
  <si>
    <t>4月</t>
  </si>
  <si>
    <t>5月</t>
  </si>
  <si>
    <t>6月</t>
  </si>
  <si>
    <t>４月</t>
  </si>
  <si>
    <t>５月</t>
  </si>
  <si>
    <t>６月</t>
  </si>
  <si>
    <t>７月～９月のデータ</t>
  </si>
  <si>
    <t>7月</t>
  </si>
  <si>
    <t>8月</t>
  </si>
  <si>
    <t>9月</t>
  </si>
  <si>
    <t>７月</t>
  </si>
  <si>
    <t>８月</t>
  </si>
  <si>
    <t>９月</t>
  </si>
  <si>
    <t>１０月～１２月のデータ</t>
  </si>
  <si>
    <t>10月</t>
  </si>
  <si>
    <t>11月</t>
  </si>
  <si>
    <t>12月</t>
  </si>
  <si>
    <t>１０月</t>
  </si>
  <si>
    <t>１１月</t>
  </si>
  <si>
    <t>１２月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</si>
</sst>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"/>
    <numFmt numFmtId="177" formatCode="0_ "/>
  </numFmts>
  <fonts count="26" x14ac:knownFonts="1">
    <font>
      <sz val="11"/>
      <name val="ＭＳ Ｐゴシック"/>
      <charset val="128"/>
    </font>
    <font>
      <sz val="11"/>
      <color theme="0"/>
      <name val="ＭＳ Ｐゴシック"/>
      <charset val="128"/>
    </font>
    <font>
      <b/>
      <sz val="18"/>
      <name val="ＭＳ Ｐゴシック"/>
      <charset val="128"/>
    </font>
    <font>
      <b/>
      <sz val="18"/>
      <color theme="0"/>
      <name val="ＭＳ Ｐゴシック"/>
      <charset val="128"/>
    </font>
    <font>
      <b/>
      <sz val="14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4"/>
      <color theme="0"/>
      <name val="ＭＳ Ｐゴシック"/>
      <family val="2"/>
      <scheme val="minor"/>
    </font>
    <font>
      <b/>
      <sz val="14"/>
      <name val="ＭＳ Ｐゴシック"/>
      <charset val="128"/>
    </font>
    <font>
      <b/>
      <sz val="14"/>
      <color theme="0"/>
      <name val="ＭＳ Ｐゴシック"/>
      <charset val="128"/>
    </font>
    <font>
      <sz val="11"/>
      <name val="ＭＳ 明朝"/>
      <charset val="128"/>
    </font>
    <font>
      <sz val="14"/>
      <name val="ＭＳ 明朝"/>
      <charset val="128"/>
    </font>
    <font>
      <b/>
      <sz val="11"/>
      <name val="ＭＳ Ｐゴシック"/>
      <charset val="128"/>
    </font>
    <font>
      <b/>
      <sz val="11"/>
      <name val="ＭＳ 明朝"/>
      <charset val="128"/>
    </font>
    <font>
      <sz val="11"/>
      <color rgb="FFFF0000"/>
      <name val="ＭＳ 明朝"/>
      <charset val="128"/>
    </font>
    <font>
      <sz val="11"/>
      <color rgb="FF00B0F0"/>
      <name val="ＭＳ 明朝"/>
      <charset val="128"/>
    </font>
    <font>
      <sz val="11"/>
      <color theme="1"/>
      <name val="ＭＳ 明朝"/>
      <charset val="128"/>
    </font>
    <font>
      <b/>
      <sz val="14"/>
      <name val="ＭＳ 明朝"/>
      <charset val="128"/>
    </font>
    <font>
      <sz val="12"/>
      <name val="ＭＳ 明朝"/>
      <charset val="128"/>
    </font>
    <font>
      <sz val="11"/>
      <color theme="1" tint="4.9989318521683403E-2"/>
      <name val="ＭＳ 明朝"/>
      <charset val="128"/>
    </font>
    <font>
      <sz val="11"/>
      <color rgb="FF0070C0"/>
      <name val="ＭＳ 明朝"/>
      <charset val="128"/>
    </font>
    <font>
      <b/>
      <sz val="20"/>
      <color rgb="FF0070C0"/>
      <name val="ＭＳ Ｐゴシック"/>
      <charset val="128"/>
    </font>
    <font>
      <sz val="20"/>
      <name val="ＭＳ Ｐゴシック"/>
      <charset val="128"/>
    </font>
    <font>
      <sz val="14"/>
      <name val="ＭＳ Ｐゴシック"/>
      <charset val="128"/>
    </font>
    <font>
      <sz val="12"/>
      <name val="ＭＳ Ｐゴシック"/>
      <charset val="128"/>
    </font>
    <font>
      <b/>
      <sz val="20"/>
      <name val="ＭＳ Ｐゴシック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6" tint="0.3999450666829432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theme="1" tint="4.9989318521683403E-2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1" tint="4.9989318521683403E-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auto="1"/>
      </left>
      <right style="medium">
        <color auto="1"/>
      </right>
      <top style="thin">
        <color theme="1" tint="4.9989318521683403E-2"/>
      </top>
      <bottom style="medium">
        <color theme="1" tint="4.9989318521683403E-2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theme="1" tint="4.9989318521683403E-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1" tint="4.9989318521683403E-2"/>
      </left>
      <right/>
      <top/>
      <bottom/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 tint="4.9989318521683403E-2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2" fillId="0" borderId="9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2" fillId="0" borderId="11" xfId="0" applyFont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right" vertical="center" wrapText="1"/>
    </xf>
    <xf numFmtId="0" fontId="0" fillId="0" borderId="13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6" fillId="0" borderId="11" xfId="0" applyFont="1" applyBorder="1">
      <alignment vertical="center"/>
    </xf>
    <xf numFmtId="0" fontId="7" fillId="0" borderId="1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>
      <alignment vertical="center"/>
    </xf>
    <xf numFmtId="0" fontId="0" fillId="0" borderId="0" xfId="0" applyAlignment="1">
      <alignment horizontal="right" vertical="center" wrapText="1"/>
    </xf>
    <xf numFmtId="0" fontId="0" fillId="0" borderId="18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14" fillId="0" borderId="26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13" fillId="0" borderId="3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176" fontId="17" fillId="0" borderId="0" xfId="0" applyNumberFormat="1" applyFont="1">
      <alignment vertical="center"/>
    </xf>
    <xf numFmtId="0" fontId="14" fillId="0" borderId="37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9" fillId="0" borderId="39" xfId="0" applyFont="1" applyBorder="1">
      <alignment vertical="center"/>
    </xf>
    <xf numFmtId="176" fontId="16" fillId="0" borderId="0" xfId="0" applyNumberFormat="1" applyFont="1">
      <alignment vertical="center"/>
    </xf>
    <xf numFmtId="0" fontId="1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9" fillId="0" borderId="40" xfId="0" applyFont="1" applyBorder="1">
      <alignment vertical="center"/>
    </xf>
    <xf numFmtId="176" fontId="13" fillId="0" borderId="41" xfId="0" applyNumberFormat="1" applyFont="1" applyBorder="1">
      <alignment vertical="center"/>
    </xf>
    <xf numFmtId="0" fontId="9" fillId="0" borderId="42" xfId="0" applyFont="1" applyBorder="1">
      <alignment vertical="center"/>
    </xf>
    <xf numFmtId="176" fontId="19" fillId="0" borderId="26" xfId="0" applyNumberFormat="1" applyFont="1" applyBorder="1">
      <alignment vertical="center"/>
    </xf>
    <xf numFmtId="176" fontId="15" fillId="0" borderId="26" xfId="0" applyNumberFormat="1" applyFont="1" applyBorder="1">
      <alignment vertical="center"/>
    </xf>
    <xf numFmtId="0" fontId="9" fillId="0" borderId="43" xfId="0" applyFont="1" applyBorder="1">
      <alignment vertical="center"/>
    </xf>
    <xf numFmtId="176" fontId="15" fillId="0" borderId="33" xfId="0" applyNumberFormat="1" applyFont="1" applyBorder="1">
      <alignment vertical="center"/>
    </xf>
    <xf numFmtId="176" fontId="13" fillId="0" borderId="22" xfId="0" applyNumberFormat="1" applyFont="1" applyBorder="1">
      <alignment vertical="center"/>
    </xf>
    <xf numFmtId="176" fontId="19" fillId="0" borderId="37" xfId="0" applyNumberFormat="1" applyFont="1" applyBorder="1">
      <alignment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76" fontId="13" fillId="0" borderId="34" xfId="0" applyNumberFormat="1" applyFont="1" applyBorder="1">
      <alignment vertical="center"/>
    </xf>
    <xf numFmtId="176" fontId="19" fillId="0" borderId="25" xfId="0" applyNumberFormat="1" applyFont="1" applyBorder="1">
      <alignment vertical="center"/>
    </xf>
    <xf numFmtId="176" fontId="18" fillId="0" borderId="35" xfId="0" applyNumberFormat="1" applyFont="1" applyBorder="1">
      <alignment vertical="center"/>
    </xf>
    <xf numFmtId="176" fontId="18" fillId="0" borderId="36" xfId="0" applyNumberFormat="1" applyFont="1" applyBorder="1">
      <alignment vertical="center"/>
    </xf>
    <xf numFmtId="176" fontId="18" fillId="0" borderId="26" xfId="0" applyNumberFormat="1" applyFont="1" applyBorder="1">
      <alignment vertical="center"/>
    </xf>
    <xf numFmtId="176" fontId="18" fillId="0" borderId="25" xfId="0" applyNumberFormat="1" applyFont="1" applyBorder="1">
      <alignment vertical="center"/>
    </xf>
    <xf numFmtId="0" fontId="9" fillId="0" borderId="46" xfId="0" applyFont="1" applyBorder="1">
      <alignment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176" fontId="13" fillId="0" borderId="32" xfId="0" applyNumberFormat="1" applyFont="1" applyBorder="1">
      <alignment vertical="center"/>
    </xf>
    <xf numFmtId="176" fontId="19" fillId="0" borderId="32" xfId="0" applyNumberFormat="1" applyFont="1" applyBorder="1">
      <alignment vertical="center"/>
    </xf>
    <xf numFmtId="176" fontId="18" fillId="0" borderId="32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13" fillId="0" borderId="21" xfId="0" applyNumberFormat="1" applyFont="1" applyBorder="1">
      <alignment vertical="center"/>
    </xf>
    <xf numFmtId="176" fontId="19" fillId="0" borderId="49" xfId="0" applyNumberFormat="1" applyFont="1" applyBorder="1">
      <alignment vertical="center"/>
    </xf>
    <xf numFmtId="176" fontId="18" fillId="0" borderId="49" xfId="0" applyNumberFormat="1" applyFont="1" applyBorder="1">
      <alignment vertical="center"/>
    </xf>
    <xf numFmtId="176" fontId="18" fillId="0" borderId="50" xfId="0" applyNumberFormat="1" applyFont="1" applyBorder="1">
      <alignment vertical="center"/>
    </xf>
    <xf numFmtId="176" fontId="18" fillId="0" borderId="22" xfId="0" applyNumberFormat="1" applyFont="1" applyBorder="1">
      <alignment vertical="center"/>
    </xf>
    <xf numFmtId="176" fontId="18" fillId="0" borderId="51" xfId="0" applyNumberFormat="1" applyFont="1" applyBorder="1">
      <alignment vertical="center"/>
    </xf>
    <xf numFmtId="0" fontId="2" fillId="0" borderId="44" xfId="0" applyFont="1" applyBorder="1">
      <alignment vertical="center"/>
    </xf>
    <xf numFmtId="176" fontId="13" fillId="0" borderId="52" xfId="0" applyNumberFormat="1" applyFont="1" applyBorder="1">
      <alignment vertical="center"/>
    </xf>
    <xf numFmtId="176" fontId="19" fillId="0" borderId="35" xfId="0" applyNumberFormat="1" applyFont="1" applyBorder="1">
      <alignment vertical="center"/>
    </xf>
    <xf numFmtId="0" fontId="0" fillId="0" borderId="53" xfId="0" applyBorder="1">
      <alignment vertical="center"/>
    </xf>
    <xf numFmtId="0" fontId="5" fillId="0" borderId="54" xfId="0" applyFont="1" applyBorder="1">
      <alignment vertical="center"/>
    </xf>
    <xf numFmtId="0" fontId="0" fillId="0" borderId="55" xfId="0" applyBorder="1">
      <alignment vertical="center"/>
    </xf>
    <xf numFmtId="0" fontId="0" fillId="0" borderId="53" xfId="0" applyBorder="1" applyAlignment="1">
      <alignment horizontal="center" vertical="center" wrapText="1"/>
    </xf>
    <xf numFmtId="177" fontId="0" fillId="0" borderId="0" xfId="0" applyNumberFormat="1" applyAlignment="1">
      <alignment horizontal="left" vertical="center" wrapTex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9" fillId="0" borderId="60" xfId="0" applyFont="1" applyBorder="1">
      <alignment vertical="center"/>
    </xf>
    <xf numFmtId="176" fontId="15" fillId="0" borderId="22" xfId="0" applyNumberFormat="1" applyFont="1" applyBorder="1">
      <alignment vertical="center"/>
    </xf>
    <xf numFmtId="176" fontId="15" fillId="0" borderId="29" xfId="0" applyNumberFormat="1" applyFont="1" applyBorder="1">
      <alignment vertical="center"/>
    </xf>
    <xf numFmtId="176" fontId="15" fillId="0" borderId="36" xfId="0" applyNumberFormat="1" applyFont="1" applyBorder="1">
      <alignment vertical="center"/>
    </xf>
    <xf numFmtId="176" fontId="15" fillId="0" borderId="35" xfId="0" applyNumberFormat="1" applyFont="1" applyBorder="1">
      <alignment vertical="center"/>
    </xf>
    <xf numFmtId="176" fontId="18" fillId="0" borderId="29" xfId="0" applyNumberFormat="1" applyFont="1" applyBorder="1">
      <alignment vertical="center"/>
    </xf>
    <xf numFmtId="0" fontId="20" fillId="2" borderId="19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49" fontId="7" fillId="0" borderId="0" xfId="0" applyNumberFormat="1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1" fillId="0" borderId="6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" fillId="3" borderId="62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1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theme="0"/>
      </font>
    </dxf>
    <dxf>
      <font>
        <color theme="0"/>
      </font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  <dxf>
      <font>
        <color rgb="FFFF0000"/>
      </font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CCFF"/>
      <color rgb="FFFFFEFF"/>
      <color rgb="FFFFFF99"/>
      <color rgb="FFFFCC00"/>
      <color rgb="FF0070C0"/>
      <color rgb="FFFFFF25"/>
      <color rgb="FFFFFF85"/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'1月～3月データ'!$C$9:$AG$9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0389-48DB-AED8-4380EE40B95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'1月～3月データ'!$C$10:$AG$10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0389-48DB-AED8-4380EE40B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295568"/>
        <c:axId val="5623034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'1月～3月データ'!$C$7:$AG$7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89-48DB-AED8-4380EE40B958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'1月～3月データ'!$C$8:$AG$8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89-48DB-AED8-4380EE40B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6229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562303488"/>
        <c:crosses val="autoZero"/>
        <c:auto val="1"/>
        <c:lblAlgn val="ctr"/>
        <c:lblOffset val="100"/>
        <c:noMultiLvlLbl val="0"/>
      </c:catAx>
      <c:valAx>
        <c:axId val="5623034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2295568"/>
        <c:crosses val="max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2942416822710205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'4月～6月データ'!$C$27:$AG$27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7892-463D-A357-F074BF52402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'4月～6月データ'!$C$28:$AG$28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7892-463D-A357-F074BF524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'4月～6月データ'!$C$25:$AG$25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92-463D-A357-F074BF524021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'4月～6月データ'!$C$26:$AG$26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92-463D-A357-F074BF524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'4月～6月データ'!$C$37:$AG$37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B3B1-4F47-BCD4-9C6CD39EA96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'4月～6月データ'!$C$38:$AG$38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B3B1-4F47-BCD4-9C6CD39EA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57768"/>
        <c:axId val="5540548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'4月～6月データ'!$C$35:$AG$35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B1-4F47-BCD4-9C6CD39EA966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'4月～6月データ'!$C$36:$AG$36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B1-4F47-BCD4-9C6CD39EA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4057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4054888"/>
        <c:crosses val="autoZero"/>
        <c:auto val="1"/>
        <c:lblAlgn val="ctr"/>
        <c:lblOffset val="100"/>
        <c:noMultiLvlLbl val="0"/>
      </c:catAx>
      <c:valAx>
        <c:axId val="5540548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57768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25754443809921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'4月～6月データ'!$C$41:$AG$41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33F2-4E72-A06C-F01D4311D43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'4月～6月データ'!$C$42:$AG$42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33F2-4E72-A06C-F01D4311D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'4月～6月データ'!$C$39:$AG$39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F2-4E72-A06C-F01D4311D43E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'4月～6月データ'!$C$40:$AG$40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F2-4E72-A06C-F01D4311D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'7月～9月データ'!$C$9:$AG$9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582F-428A-9E6C-393F955B4D8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'7月～9月データ'!$C$10:$AG$10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582F-428A-9E6C-393F955B4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57768"/>
        <c:axId val="5540548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'7月～9月データ'!$C$7:$AG$7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2F-428A-9E6C-393F955B4D82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'7月～9月データ'!$C$8:$AG$8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2F-428A-9E6C-393F955B4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4057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4054888"/>
        <c:crosses val="autoZero"/>
        <c:auto val="1"/>
        <c:lblAlgn val="ctr"/>
        <c:lblOffset val="100"/>
        <c:noMultiLvlLbl val="0"/>
      </c:catAx>
      <c:valAx>
        <c:axId val="5540548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57768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67296311803E-2"/>
          <c:y val="0.15409977617067599"/>
          <c:w val="0.92669614710721204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'7月～9月データ'!$C$13:$AG$13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F75D-4A09-82BC-CA9D99EF646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'7月～9月データ'!$C$14:$AG$14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F75D-4A09-82BC-CA9D99EF6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'7月～9月データ'!$C$11:$AG$11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5D-4A09-82BC-CA9D99EF6468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'7月～9月データ'!$C$12:$AG$12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5D-4A09-82BC-CA9D99EF6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'7月～9月データ'!$C$23:$AG$23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131F-41FE-B14A-AB0DF3AC021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'7月～9月データ'!$C$24:$AG$24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131F-41FE-B14A-AB0DF3AC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57768"/>
        <c:axId val="5540548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'7月～9月データ'!$C$21:$AG$21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1F-41FE-B14A-AB0DF3AC0218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'7月～9月データ'!$C$22:$AG$22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1F-41FE-B14A-AB0DF3AC0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4057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4054888"/>
        <c:crosses val="autoZero"/>
        <c:auto val="1"/>
        <c:lblAlgn val="ctr"/>
        <c:lblOffset val="100"/>
        <c:noMultiLvlLbl val="0"/>
      </c:catAx>
      <c:valAx>
        <c:axId val="5540548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57768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2697768528231494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'7月～9月データ'!$C$27:$AG$27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1895-4246-AC49-FEA9E81EE72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'7月～9月データ'!$C$28:$AG$28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1895-4246-AC49-FEA9E81E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'7月～9月データ'!$C$25:$AG$25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95-4246-AC49-FEA9E81EE729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'7月～9月データ'!$C$26:$AG$26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95-4246-AC49-FEA9E81E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'7月～9月データ'!$C$37:$AG$37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B78B-4A01-96CF-9CD3DB4E708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'7月～9月データ'!$C$38:$AG$38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B78B-4A01-96CF-9CD3DB4E7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57768"/>
        <c:axId val="5540548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'7月～9月データ'!$C$35:$AG$35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8B-4A01-96CF-9CD3DB4E708C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'7月～9月データ'!$C$36:$AG$36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8B-4A01-96CF-9CD3DB4E7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4057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4054888"/>
        <c:crosses val="autoZero"/>
        <c:auto val="1"/>
        <c:lblAlgn val="ctr"/>
        <c:lblOffset val="100"/>
        <c:noMultiLvlLbl val="0"/>
      </c:catAx>
      <c:valAx>
        <c:axId val="5540548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57768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30647409699496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'7月～9月データ'!$C$41:$AG$41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2F6E-4774-A4DD-DB02F1BF3A7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'7月～9月データ'!$C$42:$AG$42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2F6E-4774-A4DD-DB02F1BF3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'7月～9月データ'!$C$39:$AG$39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6E-4774-A4DD-DB02F1BF3A71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'7月～9月データ'!$C$40:$AG$40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6E-4774-A4DD-DB02F1BF3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'10月～12月データ'!$C$9:$AG$9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8264-425C-A06D-1C6D6E94C58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'10月～12月データ'!$C$10:$AG$10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8264-425C-A06D-1C6D6E94C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252856"/>
        <c:axId val="684250696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'10月～12月データ'!$C$7:$AG$7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64-425C-A06D-1C6D6E94C58E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'10月～12月データ'!$C$8:$AG$8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64-425C-A06D-1C6D6E94C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684252856"/>
        <c:scaling>
          <c:orientation val="minMax"/>
        </c:scaling>
        <c:delete val="1"/>
        <c:axPos val="b"/>
        <c:majorTickMark val="out"/>
        <c:minorTickMark val="none"/>
        <c:tickLblPos val="nextTo"/>
        <c:crossAx val="684250696"/>
        <c:crosses val="autoZero"/>
        <c:auto val="1"/>
        <c:lblAlgn val="ctr"/>
        <c:lblOffset val="100"/>
        <c:noMultiLvlLbl val="0"/>
      </c:catAx>
      <c:valAx>
        <c:axId val="684250696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4252856"/>
        <c:crosses val="max"/>
        <c:crossBetween val="between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28200926754709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'1月～3月データ'!$C$13:$AG$13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FCB9-40D6-A7E1-5DABCE43FAB3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'1月～3月データ'!$C$14:$AG$14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FCB9-40D6-A7E1-5DABCE43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'1月～3月データ'!$C$11:$AG$11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B9-40D6-A7E1-5DABCE43FAB3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'1月～3月データ'!$C$12:$AG$12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B9-40D6-A7E1-5DABCE43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2942416822710205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'10月～12月データ'!$C$13:$AG$13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F396-4EA6-BD21-B85651AAF391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'10月～12月データ'!$C$14:$AG$14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F396-4EA6-BD21-B85651AAF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'10月～12月データ'!$C$11:$AG$11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6-4EA6-BD21-B85651AAF391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'10月～12月データ'!$C$12:$AG$12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6-4EA6-BD21-B85651AAF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'10月～12月データ'!$C$23:$AG$23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86B4-490C-A8AE-2758F181D07E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'10月～12月データ'!$C$24:$AG$24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86B4-490C-A8AE-2758F181D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57768"/>
        <c:axId val="5540548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'10月～12月データ'!$C$21:$AG$21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B4-490C-A8AE-2758F181D07E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'10月～12月データ'!$C$22:$AG$22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B4-490C-A8AE-2758F181D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4057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4054888"/>
        <c:crosses val="autoZero"/>
        <c:auto val="1"/>
        <c:lblAlgn val="ctr"/>
        <c:lblOffset val="100"/>
        <c:noMultiLvlLbl val="0"/>
      </c:catAx>
      <c:valAx>
        <c:axId val="5540548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57768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28200926754709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'10月～12月データ'!$C$27:$AG$27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2A00-409D-BCFB-D60E15375F5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'10月～12月データ'!$C$28:$AG$28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2A00-409D-BCFB-D60E15375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'10月～12月データ'!$C$25:$AG$25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00-409D-BCFB-D60E15375F59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'10月～12月データ'!$C$26:$AG$26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00-409D-BCFB-D60E15375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'10月～12月データ'!$C$37:$AG$37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B6DC-48F0-A28B-B8C2287B522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'10月～12月データ'!$C$38:$AG$38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B6DC-48F0-A28B-B8C2287B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1467640"/>
        <c:axId val="55146188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'10月～12月データ'!$C$35:$AG$35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DC-48F0-A28B-B8C2287B522A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'10月～12月データ'!$C$36:$AG$36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DC-48F0-A28B-B8C2287B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1467640"/>
        <c:scaling>
          <c:orientation val="minMax"/>
        </c:scaling>
        <c:delete val="1"/>
        <c:axPos val="b"/>
        <c:majorTickMark val="out"/>
        <c:minorTickMark val="none"/>
        <c:tickLblPos val="nextTo"/>
        <c:crossAx val="551461880"/>
        <c:crosses val="autoZero"/>
        <c:auto val="1"/>
        <c:lblAlgn val="ctr"/>
        <c:lblOffset val="100"/>
        <c:noMultiLvlLbl val="0"/>
      </c:catAx>
      <c:valAx>
        <c:axId val="551461880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1467640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3057875653882904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'10月～12月データ'!$C$41:$AG$41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D378-4CA8-8C34-A8C9D63AD10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'10月～12月データ'!$C$42:$AG$42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378-4CA8-8C34-A8C9D63A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'10月～12月データ'!$C$39:$AG$39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8-4CA8-8C34-A8C9D63AD106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'10月～12月データ'!$C$40:$AG$40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8-4CA8-8C34-A8C9D63AD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'1月～3月データ'!$C$23:$AG$23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5FD5-4815-AB7A-136B8B69EC7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'1月～3月データ'!$C$24:$AG$24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5FD5-4815-AB7A-136B8B69E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57768"/>
        <c:axId val="5540548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'1月～3月データ'!$C$21:$AG$21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D5-4815-AB7A-136B8B69EC76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'1月～3月データ'!$C$22:$AG$22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D5-4815-AB7A-136B8B69E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4057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4054888"/>
        <c:crosses val="autoZero"/>
        <c:auto val="1"/>
        <c:lblAlgn val="ctr"/>
        <c:lblOffset val="100"/>
        <c:noMultiLvlLbl val="0"/>
      </c:catAx>
      <c:valAx>
        <c:axId val="5540548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57768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28200926754709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'1月～3月データ'!$C$27:$AG$27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6010-496B-8C87-C5C87A0AF5E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'1月～3月データ'!$C$28:$AG$28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6010-496B-8C87-C5C87A0AF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'1月～3月データ'!$C$25:$AG$25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10-496B-8C87-C5C87A0AF5E8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'1月～3月データ'!$C$26:$AG$26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10-496B-8C87-C5C87A0AF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'1月～3月データ'!$C$37:$AG$37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7377-4429-8461-E7BBE8E1D05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'1月～3月データ'!$C$38:$AG$38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7377-4429-8461-E7BBE8E1D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57768"/>
        <c:axId val="5540548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'1月～3月データ'!$C$35:$AG$35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77-4429-8461-E7BBE8E1D050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'1月～3月データ'!$C$36:$AG$36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77-4429-8461-E7BBE8E1D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4057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4054888"/>
        <c:crosses val="autoZero"/>
        <c:auto val="1"/>
        <c:lblAlgn val="ctr"/>
        <c:lblOffset val="100"/>
        <c:noMultiLvlLbl val="0"/>
      </c:catAx>
      <c:valAx>
        <c:axId val="5540548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57768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512826905018903E-2"/>
          <c:y val="0.15409991189330599"/>
          <c:w val="0.92942416822710205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'1月～3月データ'!$C$41:$AG$41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4A71-4C0E-8497-0FE3413F8DD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'1月～3月データ'!$C$42:$AG$42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4A71-4C0E-8497-0FE3413F8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00448"/>
        <c:axId val="6040000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'1月～3月データ'!$C$39:$AG$39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1-4C0E-8497-0FE3413F8DDB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4A71-4C0E-8497-0FE3413F8DDB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4A71-4C0E-8497-0FE3413F8DDB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A71-4C0E-8497-0FE3413F8DDB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4A71-4C0E-8497-0FE3413F8DDB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71-4C0E-8497-0FE3413F8DDB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4A71-4C0E-8497-0FE3413F8DDB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chemeClr val="accent1">
                    <a:alpha val="95000"/>
                  </a:schemeClr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4A71-4C0E-8497-0FE3413F8DDB}"/>
              </c:ext>
            </c:extLst>
          </c:dPt>
          <c:dPt>
            <c:idx val="25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4A71-4C0E-8497-0FE3413F8DDB}"/>
              </c:ext>
            </c:extLst>
          </c:dPt>
          <c:dPt>
            <c:idx val="2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4A71-4C0E-8497-0FE3413F8DDB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4A71-4C0E-8497-0FE3413F8DDB}"/>
              </c:ext>
            </c:extLst>
          </c:dPt>
          <c:val>
            <c:numRef>
              <c:f>'1月～3月データ'!$C$40:$AG$40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A71-4C0E-8497-0FE3413F8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604000448"/>
        <c:scaling>
          <c:orientation val="minMax"/>
        </c:scaling>
        <c:delete val="1"/>
        <c:axPos val="b"/>
        <c:majorTickMark val="out"/>
        <c:minorTickMark val="none"/>
        <c:tickLblPos val="nextTo"/>
        <c:crossAx val="604000088"/>
        <c:crosses val="autoZero"/>
        <c:auto val="1"/>
        <c:lblAlgn val="ctr"/>
        <c:lblOffset val="100"/>
        <c:noMultiLvlLbl val="0"/>
      </c:catAx>
      <c:valAx>
        <c:axId val="6040000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ln>
                  <a:noFill/>
                </a:ln>
                <a:solidFill>
                  <a:srgbClr val="7030A0"/>
                </a:solidFill>
                <a:latin typeface="+mn-lt"/>
                <a:ea typeface="+mj-ea"/>
                <a:cs typeface="+mn-cs"/>
              </a:defRPr>
            </a:pPr>
            <a:endParaRPr lang="ja-JP"/>
          </a:p>
        </c:txPr>
        <c:crossAx val="604000448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'4月～6月データ'!$C$9:$AG$9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2601-46F1-9BAE-51A1F0C8C55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'4月～6月データ'!$C$10:$AG$10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2601-46F1-9BAE-51A1F0C8C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57768"/>
        <c:axId val="5540548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'4月～6月データ'!$C$7:$AG$7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01-46F1-9BAE-51A1F0C8C552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'4月～6月データ'!$C$8:$AG$8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01-46F1-9BAE-51A1F0C8C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4057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4054888"/>
        <c:crosses val="autoZero"/>
        <c:auto val="1"/>
        <c:lblAlgn val="ctr"/>
        <c:lblOffset val="100"/>
        <c:noMultiLvlLbl val="0"/>
      </c:catAx>
      <c:valAx>
        <c:axId val="5540548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57768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66384351524499E-2"/>
          <c:y val="0.15409977617067599"/>
          <c:w val="0.92942416822710205"/>
          <c:h val="0.76224744806233902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'4月～6月データ'!$C$13:$AG$13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5B68-4F5C-A9C3-5C510ED611F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'4月～6月データ'!$C$14:$AG$14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5B68-4F5C-A9C3-5C510ED61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995664"/>
        <c:axId val="581998544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'4月～6月データ'!$C$11:$AG$11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68-4F5C-A9C3-5C510ED611F9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'4月～6月データ'!$C$12:$AG$12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68-4F5C-A9C3-5C510ED61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208688"/>
        <c:axId val="538204368"/>
      </c:lineChart>
      <c:catAx>
        <c:axId val="53820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4368"/>
        <c:crosses val="autoZero"/>
        <c:auto val="1"/>
        <c:lblAlgn val="ctr"/>
        <c:lblOffset val="100"/>
        <c:noMultiLvlLbl val="0"/>
      </c:catAx>
      <c:valAx>
        <c:axId val="538204368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208688"/>
        <c:crosses val="autoZero"/>
        <c:crossBetween val="between"/>
      </c:valAx>
      <c:catAx>
        <c:axId val="581995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81998544"/>
        <c:crosses val="autoZero"/>
        <c:auto val="1"/>
        <c:lblAlgn val="ctr"/>
        <c:lblOffset val="100"/>
        <c:noMultiLvlLbl val="0"/>
      </c:catAx>
      <c:valAx>
        <c:axId val="581998544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995664"/>
        <c:crosses val="max"/>
        <c:crossBetween val="between"/>
        <c:majorUnit val="10"/>
      </c:valAx>
      <c:spPr>
        <a:noFill/>
        <a:ln>
          <a:solidFill>
            <a:schemeClr val="bg2">
              <a:lumMod val="10000"/>
            </a:schemeClr>
          </a:solidFill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83432539682501E-2"/>
          <c:y val="0.123973373810201"/>
          <c:w val="0.93788898854774005"/>
          <c:h val="0.80294121367359195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'4月～6月データ'!$C$23:$AG$23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7C38-40C1-A051-8B0ED77CB662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'4月～6月データ'!$C$24:$AG$24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7C38-40C1-A051-8B0ED77CB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057768"/>
        <c:axId val="55405488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'4月～6月データ'!$C$21:$AG$21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38-40C1-A051-8B0ED77CB662}"/>
            </c:ext>
          </c:extLst>
        </c:ser>
        <c:ser>
          <c:idx val="1"/>
          <c:order val="1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'4月～6月データ'!$C$22:$AG$22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38-40C1-A051-8B0ED77CB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55936"/>
        <c:axId val="427849456"/>
      </c:lineChart>
      <c:catAx>
        <c:axId val="4278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49456"/>
        <c:crosses val="autoZero"/>
        <c:auto val="1"/>
        <c:lblAlgn val="ctr"/>
        <c:lblOffset val="100"/>
        <c:noMultiLvlLbl val="0"/>
      </c:catAx>
      <c:valAx>
        <c:axId val="427849456"/>
        <c:scaling>
          <c:orientation val="minMax"/>
          <c:max val="17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855936"/>
        <c:crosses val="autoZero"/>
        <c:crossBetween val="between"/>
      </c:valAx>
      <c:catAx>
        <c:axId val="554057768"/>
        <c:scaling>
          <c:orientation val="minMax"/>
        </c:scaling>
        <c:delete val="1"/>
        <c:axPos val="b"/>
        <c:majorTickMark val="out"/>
        <c:minorTickMark val="none"/>
        <c:tickLblPos val="nextTo"/>
        <c:crossAx val="554054888"/>
        <c:crosses val="autoZero"/>
        <c:auto val="1"/>
        <c:lblAlgn val="ctr"/>
        <c:lblOffset val="100"/>
        <c:noMultiLvlLbl val="0"/>
      </c:catAx>
      <c:valAx>
        <c:axId val="554054888"/>
        <c:scaling>
          <c:orientation val="minMax"/>
          <c:max val="120"/>
          <c:min val="2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95000"/>
                <a:lumOff val="5000"/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rgbClr val="7030A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057768"/>
        <c:crosses val="max"/>
        <c:crossBetween val="between"/>
        <c:majorUnit val="10"/>
      </c:valAx>
      <c:spPr>
        <a:noFill/>
        <a:ln>
          <a:solidFill>
            <a:schemeClr val="tx1">
              <a:lumMod val="95000"/>
              <a:lumOff val="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lang="en-US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66675</xdr:colOff>
      <xdr:row>6</xdr:row>
      <xdr:rowOff>38101</xdr:rowOff>
    </xdr:from>
    <xdr:to>
      <xdr:col>32</xdr:col>
      <xdr:colOff>276225</xdr:colOff>
      <xdr:row>8</xdr:row>
      <xdr:rowOff>38101</xdr:rowOff>
    </xdr:to>
    <xdr:sp macro="" textlink="'1月～3月データ'!C16:P16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8640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38100</xdr:colOff>
      <xdr:row>29</xdr:row>
      <xdr:rowOff>57150</xdr:rowOff>
    </xdr:from>
    <xdr:to>
      <xdr:col>32</xdr:col>
      <xdr:colOff>304800</xdr:colOff>
      <xdr:row>30</xdr:row>
      <xdr:rowOff>142875</xdr:rowOff>
    </xdr:to>
    <xdr:sp macro="" textlink="'1月～3月データ'!U16:AH16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457825" y="4324350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180975</xdr:colOff>
      <xdr:row>12</xdr:row>
      <xdr:rowOff>66675</xdr:rowOff>
    </xdr:from>
    <xdr:to>
      <xdr:col>32</xdr:col>
      <xdr:colOff>66675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885825" y="1743075"/>
          <a:ext cx="931545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32</xdr:col>
      <xdr:colOff>46650</xdr:colOff>
      <xdr:row>35</xdr:row>
      <xdr:rowOff>76200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857250" y="5257800"/>
          <a:ext cx="932370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18</xdr:row>
      <xdr:rowOff>38100</xdr:rowOff>
    </xdr:from>
    <xdr:to>
      <xdr:col>32</xdr:col>
      <xdr:colOff>9525</xdr:colOff>
      <xdr:row>18</xdr:row>
      <xdr:rowOff>38100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66775" y="2628900"/>
          <a:ext cx="927735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41</xdr:row>
      <xdr:rowOff>57150</xdr:rowOff>
    </xdr:from>
    <xdr:to>
      <xdr:col>32</xdr:col>
      <xdr:colOff>29700</xdr:colOff>
      <xdr:row>41</xdr:row>
      <xdr:rowOff>57150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876300" y="6153150"/>
          <a:ext cx="928751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247650</xdr:colOff>
      <xdr:row>1</xdr:row>
      <xdr:rowOff>57150</xdr:rowOff>
    </xdr:from>
    <xdr:to>
      <xdr:col>10</xdr:col>
      <xdr:colOff>161661</xdr:colOff>
      <xdr:row>2</xdr:row>
      <xdr:rowOff>123798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09550"/>
          <a:ext cx="2113915" cy="21844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A2C90C75-07DD-468D-3222-4B4134C76E73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85725</xdr:colOff>
      <xdr:row>6</xdr:row>
      <xdr:rowOff>38101</xdr:rowOff>
    </xdr:from>
    <xdr:to>
      <xdr:col>32</xdr:col>
      <xdr:colOff>295275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550545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0</xdr:colOff>
      <xdr:row>29</xdr:row>
      <xdr:rowOff>57150</xdr:rowOff>
    </xdr:from>
    <xdr:to>
      <xdr:col>32</xdr:col>
      <xdr:colOff>266700</xdr:colOff>
      <xdr:row>30</xdr:row>
      <xdr:rowOff>142875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5419725" y="4324350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190500</xdr:colOff>
      <xdr:row>12</xdr:row>
      <xdr:rowOff>66675</xdr:rowOff>
    </xdr:from>
    <xdr:to>
      <xdr:col>31</xdr:col>
      <xdr:colOff>75075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CxnSpPr/>
      </xdr:nvCxnSpPr>
      <xdr:spPr>
        <a:xfrm>
          <a:off x="895350" y="1743075"/>
          <a:ext cx="899985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31</xdr:col>
      <xdr:colOff>36975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CxnSpPr/>
      </xdr:nvCxnSpPr>
      <xdr:spPr>
        <a:xfrm>
          <a:off x="857250" y="5257800"/>
          <a:ext cx="899985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18</xdr:row>
      <xdr:rowOff>38100</xdr:rowOff>
    </xdr:from>
    <xdr:to>
      <xdr:col>31</xdr:col>
      <xdr:colOff>75075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895350" y="2628900"/>
          <a:ext cx="8999855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41</xdr:row>
      <xdr:rowOff>57150</xdr:rowOff>
    </xdr:from>
    <xdr:to>
      <xdr:col>31</xdr:col>
      <xdr:colOff>10500</xdr:colOff>
      <xdr:row>41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866775" y="6153150"/>
          <a:ext cx="896366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257175</xdr:colOff>
      <xdr:row>1</xdr:row>
      <xdr:rowOff>47625</xdr:rowOff>
    </xdr:from>
    <xdr:to>
      <xdr:col>10</xdr:col>
      <xdr:colOff>171186</xdr:colOff>
      <xdr:row>2</xdr:row>
      <xdr:rowOff>114273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200025"/>
          <a:ext cx="2113915" cy="218440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AA0A6D1B-5836-64F1-5F0F-B54AB8E94412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66675</xdr:colOff>
      <xdr:row>6</xdr:row>
      <xdr:rowOff>38101</xdr:rowOff>
    </xdr:from>
    <xdr:to>
      <xdr:col>32</xdr:col>
      <xdr:colOff>276225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548640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9525</xdr:colOff>
      <xdr:row>29</xdr:row>
      <xdr:rowOff>57150</xdr:rowOff>
    </xdr:from>
    <xdr:to>
      <xdr:col>32</xdr:col>
      <xdr:colOff>276225</xdr:colOff>
      <xdr:row>30</xdr:row>
      <xdr:rowOff>142875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5429250" y="4324350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190500</xdr:colOff>
      <xdr:row>12</xdr:row>
      <xdr:rowOff>66675</xdr:rowOff>
    </xdr:from>
    <xdr:to>
      <xdr:col>32</xdr:col>
      <xdr:colOff>76200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CxnSpPr/>
      </xdr:nvCxnSpPr>
      <xdr:spPr>
        <a:xfrm>
          <a:off x="895350" y="1743075"/>
          <a:ext cx="931545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32</xdr:col>
      <xdr:colOff>46650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>
          <a:off x="857250" y="5257800"/>
          <a:ext cx="932370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18</xdr:row>
      <xdr:rowOff>38100</xdr:rowOff>
    </xdr:from>
    <xdr:to>
      <xdr:col>32</xdr:col>
      <xdr:colOff>28575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>
          <a:off x="885825" y="2628900"/>
          <a:ext cx="927735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41</xdr:row>
      <xdr:rowOff>57150</xdr:rowOff>
    </xdr:from>
    <xdr:to>
      <xdr:col>32</xdr:col>
      <xdr:colOff>20175</xdr:colOff>
      <xdr:row>41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866775" y="6153150"/>
          <a:ext cx="928751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247650</xdr:colOff>
      <xdr:row>1</xdr:row>
      <xdr:rowOff>66675</xdr:rowOff>
    </xdr:from>
    <xdr:to>
      <xdr:col>10</xdr:col>
      <xdr:colOff>161661</xdr:colOff>
      <xdr:row>2</xdr:row>
      <xdr:rowOff>133323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19075"/>
          <a:ext cx="2113915" cy="218440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9BDF1C5F-82FA-2B0E-6018-F706D58D1EDA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66675</xdr:colOff>
      <xdr:row>6</xdr:row>
      <xdr:rowOff>38101</xdr:rowOff>
    </xdr:from>
    <xdr:to>
      <xdr:col>32</xdr:col>
      <xdr:colOff>276225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548640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0</xdr:colOff>
      <xdr:row>29</xdr:row>
      <xdr:rowOff>57150</xdr:rowOff>
    </xdr:from>
    <xdr:to>
      <xdr:col>32</xdr:col>
      <xdr:colOff>266700</xdr:colOff>
      <xdr:row>30</xdr:row>
      <xdr:rowOff>142875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5419725" y="4324350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180975</xdr:colOff>
      <xdr:row>12</xdr:row>
      <xdr:rowOff>66675</xdr:rowOff>
    </xdr:from>
    <xdr:to>
      <xdr:col>32</xdr:col>
      <xdr:colOff>66675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885825" y="1743075"/>
          <a:ext cx="931545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32</xdr:col>
      <xdr:colOff>46650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857250" y="5257800"/>
          <a:ext cx="932370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18</xdr:row>
      <xdr:rowOff>38100</xdr:rowOff>
    </xdr:from>
    <xdr:to>
      <xdr:col>32</xdr:col>
      <xdr:colOff>28575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885825" y="2628900"/>
          <a:ext cx="927735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41</xdr:row>
      <xdr:rowOff>57150</xdr:rowOff>
    </xdr:from>
    <xdr:to>
      <xdr:col>31</xdr:col>
      <xdr:colOff>308025</xdr:colOff>
      <xdr:row>41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CxnSpPr/>
      </xdr:nvCxnSpPr>
      <xdr:spPr>
        <a:xfrm>
          <a:off x="876300" y="6153150"/>
          <a:ext cx="925195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257175</xdr:colOff>
      <xdr:row>1</xdr:row>
      <xdr:rowOff>57150</xdr:rowOff>
    </xdr:from>
    <xdr:to>
      <xdr:col>10</xdr:col>
      <xdr:colOff>171186</xdr:colOff>
      <xdr:row>2</xdr:row>
      <xdr:rowOff>123798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209550"/>
          <a:ext cx="2113915" cy="218440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13D5C046-48FE-F03D-934F-97230A258C98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85725</xdr:colOff>
      <xdr:row>6</xdr:row>
      <xdr:rowOff>38101</xdr:rowOff>
    </xdr:from>
    <xdr:to>
      <xdr:col>32</xdr:col>
      <xdr:colOff>295275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550545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57150</xdr:colOff>
      <xdr:row>29</xdr:row>
      <xdr:rowOff>57150</xdr:rowOff>
    </xdr:from>
    <xdr:to>
      <xdr:col>33</xdr:col>
      <xdr:colOff>9525</xdr:colOff>
      <xdr:row>30</xdr:row>
      <xdr:rowOff>142875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5476875" y="4324350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180975</xdr:colOff>
      <xdr:row>12</xdr:row>
      <xdr:rowOff>66675</xdr:rowOff>
    </xdr:from>
    <xdr:to>
      <xdr:col>31</xdr:col>
      <xdr:colOff>65550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885825" y="1743075"/>
          <a:ext cx="899985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31</xdr:col>
      <xdr:colOff>72975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857250" y="5257800"/>
          <a:ext cx="903541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18</xdr:row>
      <xdr:rowOff>38100</xdr:rowOff>
    </xdr:from>
    <xdr:to>
      <xdr:col>31</xdr:col>
      <xdr:colOff>46500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866775" y="2628900"/>
          <a:ext cx="8999855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41</xdr:row>
      <xdr:rowOff>57150</xdr:rowOff>
    </xdr:from>
    <xdr:to>
      <xdr:col>31</xdr:col>
      <xdr:colOff>108975</xdr:colOff>
      <xdr:row>41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>
          <a:off x="857250" y="6153150"/>
          <a:ext cx="907161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257175</xdr:colOff>
      <xdr:row>1</xdr:row>
      <xdr:rowOff>47625</xdr:rowOff>
    </xdr:from>
    <xdr:to>
      <xdr:col>10</xdr:col>
      <xdr:colOff>171186</xdr:colOff>
      <xdr:row>2</xdr:row>
      <xdr:rowOff>114273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200025"/>
          <a:ext cx="2113915" cy="21844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97368D20-0387-197A-316A-766BA1E3C57F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76200</xdr:colOff>
      <xdr:row>6</xdr:row>
      <xdr:rowOff>38101</xdr:rowOff>
    </xdr:from>
    <xdr:to>
      <xdr:col>32</xdr:col>
      <xdr:colOff>285750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5495925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28575</xdr:colOff>
      <xdr:row>29</xdr:row>
      <xdr:rowOff>66675</xdr:rowOff>
    </xdr:from>
    <xdr:to>
      <xdr:col>32</xdr:col>
      <xdr:colOff>295275</xdr:colOff>
      <xdr:row>31</xdr:row>
      <xdr:rowOff>0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5448300" y="4333875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180975</xdr:colOff>
      <xdr:row>12</xdr:row>
      <xdr:rowOff>66675</xdr:rowOff>
    </xdr:from>
    <xdr:to>
      <xdr:col>32</xdr:col>
      <xdr:colOff>66675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>
          <a:off x="885825" y="1743075"/>
          <a:ext cx="931545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32</xdr:col>
      <xdr:colOff>82650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>
          <a:off x="857250" y="5257800"/>
          <a:ext cx="935990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18</xdr:row>
      <xdr:rowOff>38100</xdr:rowOff>
    </xdr:from>
    <xdr:to>
      <xdr:col>32</xdr:col>
      <xdr:colOff>28575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>
          <a:off x="885825" y="2628900"/>
          <a:ext cx="927735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41</xdr:row>
      <xdr:rowOff>57150</xdr:rowOff>
    </xdr:from>
    <xdr:to>
      <xdr:col>32</xdr:col>
      <xdr:colOff>56175</xdr:colOff>
      <xdr:row>41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866775" y="6153150"/>
          <a:ext cx="9323705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238125</xdr:colOff>
      <xdr:row>1</xdr:row>
      <xdr:rowOff>47625</xdr:rowOff>
    </xdr:from>
    <xdr:to>
      <xdr:col>10</xdr:col>
      <xdr:colOff>152136</xdr:colOff>
      <xdr:row>2</xdr:row>
      <xdr:rowOff>114273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0025"/>
          <a:ext cx="2113915" cy="21844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AFFDE43D-8745-F580-73A6-1863BEDC921C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F9F9B70B-043B-11AC-96A7-1C649B988998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104775</xdr:colOff>
      <xdr:row>6</xdr:row>
      <xdr:rowOff>38101</xdr:rowOff>
    </xdr:from>
    <xdr:to>
      <xdr:col>33</xdr:col>
      <xdr:colOff>0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552450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28575</xdr:colOff>
      <xdr:row>29</xdr:row>
      <xdr:rowOff>66675</xdr:rowOff>
    </xdr:from>
    <xdr:to>
      <xdr:col>32</xdr:col>
      <xdr:colOff>295275</xdr:colOff>
      <xdr:row>31</xdr:row>
      <xdr:rowOff>0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5448300" y="4333875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190500</xdr:colOff>
      <xdr:row>12</xdr:row>
      <xdr:rowOff>66675</xdr:rowOff>
    </xdr:from>
    <xdr:to>
      <xdr:col>31</xdr:col>
      <xdr:colOff>75075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895350" y="1743075"/>
          <a:ext cx="899985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31</xdr:col>
      <xdr:colOff>180975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857250" y="5257800"/>
          <a:ext cx="914400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18</xdr:row>
      <xdr:rowOff>38100</xdr:rowOff>
    </xdr:from>
    <xdr:to>
      <xdr:col>31</xdr:col>
      <xdr:colOff>75075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895350" y="2628900"/>
          <a:ext cx="8999855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41</xdr:row>
      <xdr:rowOff>57150</xdr:rowOff>
    </xdr:from>
    <xdr:to>
      <xdr:col>31</xdr:col>
      <xdr:colOff>190500</xdr:colOff>
      <xdr:row>41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CxnSpPr/>
      </xdr:nvCxnSpPr>
      <xdr:spPr>
        <a:xfrm>
          <a:off x="866775" y="6153150"/>
          <a:ext cx="914400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247650</xdr:colOff>
      <xdr:row>1</xdr:row>
      <xdr:rowOff>47625</xdr:rowOff>
    </xdr:from>
    <xdr:to>
      <xdr:col>10</xdr:col>
      <xdr:colOff>161661</xdr:colOff>
      <xdr:row>2</xdr:row>
      <xdr:rowOff>114273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00025"/>
          <a:ext cx="2113915" cy="218440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C7EBE9FE-6844-E2E3-7842-53BBAAEEFF55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106760</xdr:colOff>
      <xdr:row>6</xdr:row>
      <xdr:rowOff>37704</xdr:rowOff>
    </xdr:from>
    <xdr:to>
      <xdr:col>32</xdr:col>
      <xdr:colOff>314325</xdr:colOff>
      <xdr:row>8</xdr:row>
      <xdr:rowOff>37704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5526405" y="799465"/>
          <a:ext cx="492252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45640</xdr:colOff>
      <xdr:row>29</xdr:row>
      <xdr:rowOff>57944</xdr:rowOff>
    </xdr:from>
    <xdr:to>
      <xdr:col>32</xdr:col>
      <xdr:colOff>314325</xdr:colOff>
      <xdr:row>30</xdr:row>
      <xdr:rowOff>143669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5464810" y="4324985"/>
          <a:ext cx="498411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180975</xdr:colOff>
      <xdr:row>12</xdr:row>
      <xdr:rowOff>66675</xdr:rowOff>
    </xdr:from>
    <xdr:to>
      <xdr:col>32</xdr:col>
      <xdr:colOff>66675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885825" y="1743075"/>
          <a:ext cx="931545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32</xdr:col>
      <xdr:colOff>118650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857250" y="5257800"/>
          <a:ext cx="939546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18</xdr:row>
      <xdr:rowOff>18256</xdr:rowOff>
    </xdr:from>
    <xdr:to>
      <xdr:col>32</xdr:col>
      <xdr:colOff>19050</xdr:colOff>
      <xdr:row>18</xdr:row>
      <xdr:rowOff>18256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876300" y="2608580"/>
          <a:ext cx="927735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41</xdr:row>
      <xdr:rowOff>47228</xdr:rowOff>
    </xdr:from>
    <xdr:to>
      <xdr:col>32</xdr:col>
      <xdr:colOff>109125</xdr:colOff>
      <xdr:row>41</xdr:row>
      <xdr:rowOff>47228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847725" y="6142990"/>
          <a:ext cx="939546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247650</xdr:colOff>
      <xdr:row>1</xdr:row>
      <xdr:rowOff>47625</xdr:rowOff>
    </xdr:from>
    <xdr:to>
      <xdr:col>10</xdr:col>
      <xdr:colOff>161661</xdr:colOff>
      <xdr:row>2</xdr:row>
      <xdr:rowOff>114273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00025"/>
          <a:ext cx="2113915" cy="218440"/>
        </a:xfrm>
        <a:prstGeom prst="rect">
          <a:avLst/>
        </a:prstGeom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7F90C22F-D43E-7D88-6696-DEACAD157B23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66675</xdr:colOff>
      <xdr:row>6</xdr:row>
      <xdr:rowOff>38101</xdr:rowOff>
    </xdr:from>
    <xdr:to>
      <xdr:col>32</xdr:col>
      <xdr:colOff>276225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48640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</a:p>
      </xdr:txBody>
    </xdr:sp>
    <xdr:clientData/>
  </xdr:twoCellAnchor>
  <xdr:twoCellAnchor>
    <xdr:from>
      <xdr:col>17</xdr:col>
      <xdr:colOff>38100</xdr:colOff>
      <xdr:row>29</xdr:row>
      <xdr:rowOff>66675</xdr:rowOff>
    </xdr:from>
    <xdr:to>
      <xdr:col>32</xdr:col>
      <xdr:colOff>304800</xdr:colOff>
      <xdr:row>31</xdr:row>
      <xdr:rowOff>0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5457825" y="4333875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200025</xdr:colOff>
      <xdr:row>12</xdr:row>
      <xdr:rowOff>66675</xdr:rowOff>
    </xdr:from>
    <xdr:to>
      <xdr:col>30</xdr:col>
      <xdr:colOff>74925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904875" y="1743075"/>
          <a:ext cx="867537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30</xdr:col>
      <xdr:colOff>63300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857250" y="5257800"/>
          <a:ext cx="871156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18</xdr:row>
      <xdr:rowOff>38100</xdr:rowOff>
    </xdr:from>
    <xdr:to>
      <xdr:col>30</xdr:col>
      <xdr:colOff>82350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876300" y="2628900"/>
          <a:ext cx="8711565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39</xdr:row>
      <xdr:rowOff>95250</xdr:rowOff>
    </xdr:from>
    <xdr:to>
      <xdr:col>30</xdr:col>
      <xdr:colOff>82350</xdr:colOff>
      <xdr:row>39</xdr:row>
      <xdr:rowOff>95250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876300" y="5886450"/>
          <a:ext cx="8711565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247650</xdr:colOff>
      <xdr:row>1</xdr:row>
      <xdr:rowOff>47625</xdr:rowOff>
    </xdr:from>
    <xdr:to>
      <xdr:col>10</xdr:col>
      <xdr:colOff>161661</xdr:colOff>
      <xdr:row>2</xdr:row>
      <xdr:rowOff>114273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00025"/>
          <a:ext cx="2113915" cy="21844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1245B53F-D7FF-CAAE-7916-0046F3452D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85725</xdr:colOff>
      <xdr:row>6</xdr:row>
      <xdr:rowOff>38101</xdr:rowOff>
    </xdr:from>
    <xdr:to>
      <xdr:col>32</xdr:col>
      <xdr:colOff>295275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550545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47625</xdr:colOff>
      <xdr:row>29</xdr:row>
      <xdr:rowOff>57150</xdr:rowOff>
    </xdr:from>
    <xdr:to>
      <xdr:col>33</xdr:col>
      <xdr:colOff>0</xdr:colOff>
      <xdr:row>30</xdr:row>
      <xdr:rowOff>142875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467350" y="4324350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190500</xdr:colOff>
      <xdr:row>12</xdr:row>
      <xdr:rowOff>66675</xdr:rowOff>
    </xdr:from>
    <xdr:to>
      <xdr:col>32</xdr:col>
      <xdr:colOff>76200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895350" y="1743075"/>
          <a:ext cx="931545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32</xdr:col>
      <xdr:colOff>82650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857250" y="5257800"/>
          <a:ext cx="935990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18</xdr:row>
      <xdr:rowOff>38100</xdr:rowOff>
    </xdr:from>
    <xdr:to>
      <xdr:col>32</xdr:col>
      <xdr:colOff>48750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895350" y="2628900"/>
          <a:ext cx="928751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41</xdr:row>
      <xdr:rowOff>57150</xdr:rowOff>
    </xdr:from>
    <xdr:to>
      <xdr:col>32</xdr:col>
      <xdr:colOff>92175</xdr:colOff>
      <xdr:row>41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866775" y="6153150"/>
          <a:ext cx="935990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247650</xdr:colOff>
      <xdr:row>1</xdr:row>
      <xdr:rowOff>57150</xdr:rowOff>
    </xdr:from>
    <xdr:to>
      <xdr:col>10</xdr:col>
      <xdr:colOff>161661</xdr:colOff>
      <xdr:row>2</xdr:row>
      <xdr:rowOff>123798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09550"/>
          <a:ext cx="2113915" cy="21844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BB312A4F-D6FB-A5D9-57D6-681628570EF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66675</xdr:colOff>
      <xdr:row>6</xdr:row>
      <xdr:rowOff>38101</xdr:rowOff>
    </xdr:from>
    <xdr:to>
      <xdr:col>32</xdr:col>
      <xdr:colOff>276225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548640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0</xdr:colOff>
      <xdr:row>29</xdr:row>
      <xdr:rowOff>66675</xdr:rowOff>
    </xdr:from>
    <xdr:to>
      <xdr:col>32</xdr:col>
      <xdr:colOff>266700</xdr:colOff>
      <xdr:row>31</xdr:row>
      <xdr:rowOff>0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419725" y="4333875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180975</xdr:colOff>
      <xdr:row>12</xdr:row>
      <xdr:rowOff>66675</xdr:rowOff>
    </xdr:from>
    <xdr:to>
      <xdr:col>31</xdr:col>
      <xdr:colOff>65550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885825" y="1743075"/>
          <a:ext cx="899985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31</xdr:col>
      <xdr:colOff>36975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857250" y="5257800"/>
          <a:ext cx="8999855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18</xdr:row>
      <xdr:rowOff>38100</xdr:rowOff>
    </xdr:from>
    <xdr:to>
      <xdr:col>31</xdr:col>
      <xdr:colOff>56025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876300" y="2628900"/>
          <a:ext cx="8999855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41</xdr:row>
      <xdr:rowOff>57150</xdr:rowOff>
    </xdr:from>
    <xdr:to>
      <xdr:col>31</xdr:col>
      <xdr:colOff>36975</xdr:colOff>
      <xdr:row>41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857250" y="6153150"/>
          <a:ext cx="8999855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247650</xdr:colOff>
      <xdr:row>1</xdr:row>
      <xdr:rowOff>47625</xdr:rowOff>
    </xdr:from>
    <xdr:to>
      <xdr:col>10</xdr:col>
      <xdr:colOff>161661</xdr:colOff>
      <xdr:row>2</xdr:row>
      <xdr:rowOff>114273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00025"/>
          <a:ext cx="2113915" cy="218440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0.30657</cdr:x>
      <cdr:y>0.00589</cdr:y>
    </cdr:from>
    <cdr:to>
      <cdr:x>0.33514</cdr:x>
      <cdr:y>0.10673</cdr:y>
    </cdr:to>
    <cdr:pic>
      <cdr:nvPicPr>
        <cdr:cNvPr id="2" name="図形 1">
          <a:extLst xmlns:a="http://schemas.openxmlformats.org/drawingml/2006/main">
            <a:ext uri="{FF2B5EF4-FFF2-40B4-BE49-F238E27FC236}">
              <a16:creationId xmlns:a16="http://schemas.microsoft.com/office/drawing/2014/main" id="{17324AD4-D9C8-6943-551D-AE044665A133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139071" y="15765"/>
          <a:ext cx="292539" cy="26990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38101</xdr:rowOff>
    </xdr:from>
    <xdr:to>
      <xdr:col>33</xdr:col>
      <xdr:colOff>190501</xdr:colOff>
      <xdr:row>23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361948</xdr:colOff>
      <xdr:row>28</xdr:row>
      <xdr:rowOff>95252</xdr:rowOff>
    </xdr:from>
    <xdr:to>
      <xdr:col>33</xdr:col>
      <xdr:colOff>295274</xdr:colOff>
      <xdr:row>46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310692</xdr:colOff>
      <xdr:row>29</xdr:row>
      <xdr:rowOff>38099</xdr:rowOff>
    </xdr:from>
    <xdr:to>
      <xdr:col>11</xdr:col>
      <xdr:colOff>284367</xdr:colOff>
      <xdr:row>31</xdr:row>
      <xdr:rowOff>45079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529965" y="4304665"/>
          <a:ext cx="287655" cy="311785"/>
        </a:xfrm>
        <a:prstGeom prst="rect">
          <a:avLst/>
        </a:prstGeom>
      </xdr:spPr>
    </xdr:pic>
    <xdr:clientData/>
  </xdr:twoCellAnchor>
  <xdr:twoCellAnchor>
    <xdr:from>
      <xdr:col>17</xdr:col>
      <xdr:colOff>47625</xdr:colOff>
      <xdr:row>6</xdr:row>
      <xdr:rowOff>38101</xdr:rowOff>
    </xdr:from>
    <xdr:to>
      <xdr:col>32</xdr:col>
      <xdr:colOff>257175</xdr:colOff>
      <xdr:row>8</xdr:row>
      <xdr:rowOff>38101</xdr:rowOff>
    </xdr:to>
    <xdr:sp macro="" textlink="'1月～3月データ'!C16:P16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5467350" y="800100"/>
          <a:ext cx="492442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7276C6B8-D27D-41C8-849C-1ABD152ABB85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12</xdr:col>
      <xdr:colOff>304799</xdr:colOff>
      <xdr:row>6</xdr:row>
      <xdr:rowOff>38099</xdr:rowOff>
    </xdr:from>
    <xdr:to>
      <xdr:col>14</xdr:col>
      <xdr:colOff>85724</xdr:colOff>
      <xdr:row>8</xdr:row>
      <xdr:rowOff>47624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4152265" y="799465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朝</a:t>
          </a:r>
        </a:p>
      </xdr:txBody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95250</xdr:colOff>
      <xdr:row>31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4162425" y="4267200"/>
          <a:ext cx="4095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夜</a:t>
          </a:r>
          <a:endParaRPr kumimoji="1" lang="en-US" altLang="ja-JP" sz="1400" b="1"/>
        </a:p>
        <a:p>
          <a:endParaRPr kumimoji="1" lang="ja-JP" altLang="en-US" sz="1400" b="1"/>
        </a:p>
      </xdr:txBody>
    </xdr:sp>
    <xdr:clientData/>
  </xdr:twoCellAnchor>
  <xdr:twoCellAnchor>
    <xdr:from>
      <xdr:col>17</xdr:col>
      <xdr:colOff>28575</xdr:colOff>
      <xdr:row>29</xdr:row>
      <xdr:rowOff>57150</xdr:rowOff>
    </xdr:from>
    <xdr:to>
      <xdr:col>32</xdr:col>
      <xdr:colOff>295275</xdr:colOff>
      <xdr:row>30</xdr:row>
      <xdr:rowOff>142875</xdr:rowOff>
    </xdr:to>
    <xdr:sp macro="" textlink="'1月～3月データ'!U16:AH16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5448300" y="4324350"/>
          <a:ext cx="49815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5E337CE0-0346-47A0-A009-D92071D6F95A}" type="TxLink">
            <a:rPr kumimoji="1" lang="ja-JP" altLang="en-US" sz="1400" b="1" i="0" u="none" strike="noStrike">
              <a:solidFill>
                <a:srgbClr val="000000"/>
              </a:solidFill>
              <a:latin typeface="ＭＳ 明朝" panose="02020609040205080304" charset="-128"/>
              <a:ea typeface="ＭＳ 明朝" panose="02020609040205080304" charset="-128"/>
            </a:rPr>
            <a:pPr algn="r"/>
            <a:t>#N/A</a:t>
          </a:fld>
          <a:endParaRPr kumimoji="1" lang="ja-JP" altLang="en-US"/>
        </a:p>
      </xdr:txBody>
    </xdr:sp>
    <xdr:clientData/>
  </xdr:twoCellAnchor>
  <xdr:twoCellAnchor>
    <xdr:from>
      <xdr:col>2</xdr:col>
      <xdr:colOff>190500</xdr:colOff>
      <xdr:row>12</xdr:row>
      <xdr:rowOff>66675</xdr:rowOff>
    </xdr:from>
    <xdr:to>
      <xdr:col>32</xdr:col>
      <xdr:colOff>76200</xdr:colOff>
      <xdr:row>12</xdr:row>
      <xdr:rowOff>66675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895350" y="1743075"/>
          <a:ext cx="931545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35</xdr:row>
      <xdr:rowOff>76200</xdr:rowOff>
    </xdr:from>
    <xdr:to>
      <xdr:col>32</xdr:col>
      <xdr:colOff>82650</xdr:colOff>
      <xdr:row>35</xdr:row>
      <xdr:rowOff>76200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857250" y="5257800"/>
          <a:ext cx="9359900" cy="0"/>
        </a:xfrm>
        <a:prstGeom prst="line">
          <a:avLst/>
        </a:prstGeom>
        <a:ln w="28575">
          <a:solidFill>
            <a:srgbClr val="FF00FF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18</xdr:row>
      <xdr:rowOff>38100</xdr:rowOff>
    </xdr:from>
    <xdr:to>
      <xdr:col>32</xdr:col>
      <xdr:colOff>19050</xdr:colOff>
      <xdr:row>18</xdr:row>
      <xdr:rowOff>38100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876300" y="2628900"/>
          <a:ext cx="927735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41</xdr:row>
      <xdr:rowOff>57150</xdr:rowOff>
    </xdr:from>
    <xdr:to>
      <xdr:col>32</xdr:col>
      <xdr:colOff>92175</xdr:colOff>
      <xdr:row>41</xdr:row>
      <xdr:rowOff>57150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866775" y="6153150"/>
          <a:ext cx="9359900" cy="0"/>
        </a:xfrm>
        <a:prstGeom prst="line">
          <a:avLst/>
        </a:prstGeom>
        <a:ln w="28575">
          <a:solidFill>
            <a:schemeClr val="accent4">
              <a:lumMod val="50000"/>
            </a:schemeClr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238125</xdr:colOff>
      <xdr:row>1</xdr:row>
      <xdr:rowOff>57150</xdr:rowOff>
    </xdr:from>
    <xdr:to>
      <xdr:col>10</xdr:col>
      <xdr:colOff>152136</xdr:colOff>
      <xdr:row>2</xdr:row>
      <xdr:rowOff>123798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9550"/>
          <a:ext cx="2113915" cy="218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E1:Q29"/>
  <sheetViews>
    <sheetView showGridLines="0" showRowColHeaders="0" tabSelected="1" workbookViewId="0">
      <selection activeCell="E6" sqref="E6"/>
    </sheetView>
  </sheetViews>
  <sheetFormatPr defaultColWidth="9" defaultRowHeight="13.5" x14ac:dyDescent="0.15"/>
  <cols>
    <col min="5" max="7" width="9.5" customWidth="1"/>
  </cols>
  <sheetData>
    <row r="1" spans="5:17" ht="24.95" customHeight="1" x14ac:dyDescent="0.15"/>
    <row r="2" spans="5:17" ht="24.95" customHeight="1" x14ac:dyDescent="0.15"/>
    <row r="3" spans="5:17" ht="24.95" customHeight="1" x14ac:dyDescent="0.15"/>
    <row r="4" spans="5:17" ht="24.95" customHeight="1" x14ac:dyDescent="0.15"/>
    <row r="5" spans="5:17" ht="24.95" customHeight="1" x14ac:dyDescent="0.15"/>
    <row r="6" spans="5:17" ht="24.95" customHeight="1" x14ac:dyDescent="0.15">
      <c r="E6" s="148">
        <v>2025</v>
      </c>
      <c r="F6" s="154" t="s">
        <v>0</v>
      </c>
      <c r="G6" s="155"/>
      <c r="H6" s="155"/>
      <c r="J6" s="149" t="s">
        <v>1</v>
      </c>
      <c r="K6" s="156" t="s">
        <v>2</v>
      </c>
      <c r="L6" s="157"/>
      <c r="M6" s="150"/>
      <c r="N6" s="151"/>
    </row>
    <row r="7" spans="5:17" ht="24.95" customHeight="1" x14ac:dyDescent="0.15">
      <c r="K7" s="152"/>
      <c r="L7" s="152"/>
      <c r="M7" s="152"/>
      <c r="N7" s="152"/>
      <c r="O7" s="152"/>
      <c r="P7" s="152"/>
    </row>
    <row r="8" spans="5:17" ht="24.95" customHeight="1" x14ac:dyDescent="0.15"/>
    <row r="9" spans="5:17" ht="24.95" customHeight="1" x14ac:dyDescent="0.15">
      <c r="E9" s="149" t="s">
        <v>3</v>
      </c>
      <c r="F9" s="149"/>
      <c r="G9" s="149"/>
      <c r="H9" s="149"/>
      <c r="I9" s="149"/>
    </row>
    <row r="10" spans="5:17" ht="24.95" customHeight="1" x14ac:dyDescent="0.15">
      <c r="E10" s="149" t="s">
        <v>4</v>
      </c>
      <c r="F10" s="149"/>
      <c r="G10" s="149"/>
      <c r="H10" s="149"/>
      <c r="I10" s="149"/>
    </row>
    <row r="11" spans="5:17" ht="24.95" customHeight="1" x14ac:dyDescent="0.15">
      <c r="E11" s="149" t="s">
        <v>5</v>
      </c>
      <c r="F11" s="149"/>
      <c r="G11" s="149"/>
      <c r="H11" s="149"/>
      <c r="I11" s="149"/>
    </row>
    <row r="12" spans="5:17" ht="24.95" customHeight="1" x14ac:dyDescent="0.15">
      <c r="E12" s="149" t="s">
        <v>6</v>
      </c>
      <c r="F12" s="149"/>
      <c r="G12" s="149"/>
      <c r="H12" s="149"/>
      <c r="I12" s="149"/>
    </row>
    <row r="13" spans="5:17" ht="24.95" customHeight="1" x14ac:dyDescent="0.15"/>
    <row r="14" spans="5:17" ht="24.95" customHeight="1" x14ac:dyDescent="0.15">
      <c r="J14" s="153"/>
      <c r="Q14" s="152"/>
    </row>
    <row r="15" spans="5:17" ht="24.95" customHeight="1" x14ac:dyDescent="0.15"/>
    <row r="16" spans="5:1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</sheetData>
  <mergeCells count="2">
    <mergeCell ref="F6:H6"/>
    <mergeCell ref="K6:L6"/>
  </mergeCells>
  <phoneticPr fontId="25"/>
  <pageMargins left="0.69930555555555596" right="0.69930555555555596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AH564"/>
  <sheetViews>
    <sheetView showGridLines="0" showRowColHeaders="0" workbookViewId="0">
      <selection activeCell="L2" sqref="L2:S3"/>
    </sheetView>
  </sheetViews>
  <sheetFormatPr defaultColWidth="2.625" defaultRowHeight="13.5" x14ac:dyDescent="0.15"/>
  <cols>
    <col min="1" max="1" width="5.625" customWidth="1"/>
    <col min="2" max="2" width="5.5" customWidth="1"/>
    <col min="3" max="12" width="4.125" customWidth="1"/>
    <col min="13" max="13" width="4.125" style="58" customWidth="1"/>
    <col min="14" max="34" width="4.125" customWidth="1"/>
  </cols>
  <sheetData>
    <row r="1" spans="1:34" ht="14.25" customHeight="1" x14ac:dyDescent="0.15">
      <c r="F1" s="59"/>
      <c r="G1" s="59"/>
      <c r="H1" s="59"/>
      <c r="I1" s="59"/>
      <c r="J1" s="59"/>
      <c r="K1" s="59"/>
      <c r="L1" s="91"/>
      <c r="M1" s="91"/>
      <c r="N1" s="91"/>
      <c r="O1" s="91"/>
      <c r="P1" s="91"/>
      <c r="Q1" s="91"/>
      <c r="R1" s="91"/>
      <c r="S1" s="91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161" t="str">
        <f>測定時間!E6&amp;"年"</f>
        <v>2025年</v>
      </c>
      <c r="AG1" s="161"/>
      <c r="AH1" s="161"/>
    </row>
    <row r="2" spans="1:34" ht="14.25" customHeight="1" x14ac:dyDescent="0.15">
      <c r="F2" s="59"/>
      <c r="G2" s="59"/>
      <c r="H2" s="59"/>
      <c r="I2" s="59"/>
      <c r="J2" s="59"/>
      <c r="K2" s="59"/>
      <c r="L2" s="162" t="s">
        <v>29</v>
      </c>
      <c r="M2" s="162"/>
      <c r="N2" s="162"/>
      <c r="O2" s="162"/>
      <c r="P2" s="162"/>
      <c r="Q2" s="162"/>
      <c r="R2" s="162"/>
      <c r="S2" s="162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161"/>
      <c r="AG2" s="161"/>
      <c r="AH2" s="161"/>
    </row>
    <row r="3" spans="1:34" ht="14.25" customHeight="1" x14ac:dyDescent="0.15">
      <c r="F3" s="59"/>
      <c r="G3" s="59"/>
      <c r="H3" s="59"/>
      <c r="I3" s="59"/>
      <c r="J3" s="59"/>
      <c r="K3" s="59"/>
      <c r="L3" s="162"/>
      <c r="M3" s="162"/>
      <c r="N3" s="162"/>
      <c r="O3" s="162"/>
      <c r="P3" s="162"/>
      <c r="Q3" s="162"/>
      <c r="R3" s="162"/>
      <c r="S3" s="162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161"/>
      <c r="AG3" s="161"/>
      <c r="AH3" s="161"/>
    </row>
    <row r="4" spans="1:34" ht="14.25" customHeight="1" x14ac:dyDescent="0.15">
      <c r="F4" s="59"/>
      <c r="G4" s="59"/>
      <c r="H4" s="59"/>
      <c r="I4" s="59"/>
      <c r="J4" s="59"/>
      <c r="K4" s="59"/>
      <c r="M4" s="91"/>
      <c r="N4" s="91"/>
      <c r="O4" s="91"/>
      <c r="P4" s="91"/>
      <c r="Q4" s="91"/>
      <c r="R4" s="91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161"/>
      <c r="AG4" s="161"/>
      <c r="AH4" s="161"/>
    </row>
    <row r="5" spans="1:34" s="56" customFormat="1" ht="14.25" hidden="1" customHeight="1" x14ac:dyDescent="0.15">
      <c r="A5" s="56">
        <f>測定時間!E6</f>
        <v>2025</v>
      </c>
      <c r="B5" s="56">
        <v>7</v>
      </c>
      <c r="C5" s="56">
        <f>WEEKDAY(DATE($A$5,$B$5,C6))</f>
        <v>3</v>
      </c>
      <c r="D5" s="56">
        <f t="shared" ref="D5:AG5" si="0">WEEKDAY(DATE($A$5,$B$5,D6))</f>
        <v>4</v>
      </c>
      <c r="E5" s="56">
        <f t="shared" si="0"/>
        <v>5</v>
      </c>
      <c r="F5" s="56">
        <f t="shared" si="0"/>
        <v>6</v>
      </c>
      <c r="G5" s="56">
        <f t="shared" si="0"/>
        <v>7</v>
      </c>
      <c r="H5" s="56">
        <f t="shared" si="0"/>
        <v>1</v>
      </c>
      <c r="I5" s="56">
        <f t="shared" si="0"/>
        <v>2</v>
      </c>
      <c r="J5" s="56">
        <f t="shared" si="0"/>
        <v>3</v>
      </c>
      <c r="K5" s="56">
        <f t="shared" si="0"/>
        <v>4</v>
      </c>
      <c r="L5" s="56">
        <f t="shared" si="0"/>
        <v>5</v>
      </c>
      <c r="M5" s="56">
        <f t="shared" si="0"/>
        <v>6</v>
      </c>
      <c r="N5" s="56">
        <f t="shared" si="0"/>
        <v>7</v>
      </c>
      <c r="O5" s="56">
        <f t="shared" si="0"/>
        <v>1</v>
      </c>
      <c r="P5" s="56">
        <f t="shared" si="0"/>
        <v>2</v>
      </c>
      <c r="Q5" s="56">
        <f t="shared" si="0"/>
        <v>3</v>
      </c>
      <c r="R5" s="56">
        <f t="shared" si="0"/>
        <v>4</v>
      </c>
      <c r="S5" s="56">
        <f t="shared" si="0"/>
        <v>5</v>
      </c>
      <c r="T5" s="56">
        <f t="shared" si="0"/>
        <v>6</v>
      </c>
      <c r="U5" s="56">
        <f t="shared" si="0"/>
        <v>7</v>
      </c>
      <c r="V5" s="56">
        <f t="shared" si="0"/>
        <v>1</v>
      </c>
      <c r="W5" s="56">
        <f t="shared" si="0"/>
        <v>2</v>
      </c>
      <c r="X5" s="56">
        <f t="shared" si="0"/>
        <v>3</v>
      </c>
      <c r="Y5" s="56">
        <f t="shared" si="0"/>
        <v>4</v>
      </c>
      <c r="Z5" s="56">
        <f t="shared" si="0"/>
        <v>5</v>
      </c>
      <c r="AA5" s="56">
        <f t="shared" si="0"/>
        <v>6</v>
      </c>
      <c r="AB5" s="56">
        <f t="shared" si="0"/>
        <v>7</v>
      </c>
      <c r="AC5" s="56">
        <f t="shared" si="0"/>
        <v>1</v>
      </c>
      <c r="AD5" s="56">
        <f t="shared" si="0"/>
        <v>2</v>
      </c>
      <c r="AE5" s="56">
        <f t="shared" si="0"/>
        <v>3</v>
      </c>
      <c r="AF5" s="56">
        <f t="shared" si="0"/>
        <v>4</v>
      </c>
      <c r="AG5" s="56">
        <f t="shared" si="0"/>
        <v>5</v>
      </c>
      <c r="AH5" s="59"/>
    </row>
    <row r="6" spans="1:34" s="56" customFormat="1" ht="14.25" customHeight="1" x14ac:dyDescent="0.15">
      <c r="A6" s="60" t="s">
        <v>30</v>
      </c>
      <c r="B6" s="60" t="s">
        <v>9</v>
      </c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U6" s="61">
        <v>19</v>
      </c>
      <c r="V6" s="61">
        <v>20</v>
      </c>
      <c r="W6" s="61">
        <v>21</v>
      </c>
      <c r="X6" s="61">
        <v>22</v>
      </c>
      <c r="Y6" s="61">
        <v>23</v>
      </c>
      <c r="Z6" s="61">
        <v>24</v>
      </c>
      <c r="AA6" s="61">
        <v>25</v>
      </c>
      <c r="AB6" s="61">
        <v>26</v>
      </c>
      <c r="AC6" s="61">
        <v>27</v>
      </c>
      <c r="AD6" s="61">
        <v>28</v>
      </c>
      <c r="AE6" s="61">
        <v>29</v>
      </c>
      <c r="AF6" s="61">
        <v>30</v>
      </c>
      <c r="AG6" s="61">
        <v>31</v>
      </c>
      <c r="AH6" s="60" t="s">
        <v>10</v>
      </c>
    </row>
    <row r="7" spans="1:34" s="56" customFormat="1" ht="14.25" customHeight="1" x14ac:dyDescent="0.15">
      <c r="A7" s="158" t="s">
        <v>11</v>
      </c>
      <c r="B7" s="63" t="s">
        <v>12</v>
      </c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96"/>
      <c r="AH7" s="97" t="e">
        <f t="shared" ref="AH7:AH14" si="1">IF(SUM(C7:AG7)=0,NA(),AVERAGE(C7:AG7))</f>
        <v>#N/A</v>
      </c>
    </row>
    <row r="8" spans="1:34" s="56" customFormat="1" ht="14.25" customHeight="1" x14ac:dyDescent="0.15">
      <c r="A8" s="159"/>
      <c r="B8" s="66" t="s">
        <v>13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98"/>
      <c r="AH8" s="99" t="e">
        <f t="shared" si="1"/>
        <v>#N/A</v>
      </c>
    </row>
    <row r="9" spans="1:34" s="56" customFormat="1" ht="14.25" customHeight="1" x14ac:dyDescent="0.15">
      <c r="A9" s="159"/>
      <c r="B9" s="69" t="s">
        <v>14</v>
      </c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98"/>
      <c r="AH9" s="100" t="e">
        <f t="shared" si="1"/>
        <v>#N/A</v>
      </c>
    </row>
    <row r="10" spans="1:34" s="56" customFormat="1" ht="14.25" customHeight="1" x14ac:dyDescent="0.15">
      <c r="A10" s="160"/>
      <c r="B10" s="70" t="s">
        <v>15</v>
      </c>
      <c r="C10" s="71"/>
      <c r="D10" s="72"/>
      <c r="E10" s="72"/>
      <c r="F10" s="72"/>
      <c r="G10" s="72"/>
      <c r="H10" s="72"/>
      <c r="I10" s="72"/>
      <c r="J10" s="72"/>
      <c r="K10" s="71"/>
      <c r="L10" s="72"/>
      <c r="M10" s="72"/>
      <c r="N10" s="72"/>
      <c r="O10" s="72"/>
      <c r="P10" s="72"/>
      <c r="Q10" s="72"/>
      <c r="R10" s="72"/>
      <c r="S10" s="71"/>
      <c r="T10" s="72"/>
      <c r="U10" s="72"/>
      <c r="V10" s="72"/>
      <c r="W10" s="72"/>
      <c r="X10" s="72"/>
      <c r="Y10" s="71"/>
      <c r="Z10" s="72"/>
      <c r="AA10" s="72"/>
      <c r="AB10" s="72"/>
      <c r="AC10" s="72"/>
      <c r="AD10" s="72"/>
      <c r="AE10" s="72"/>
      <c r="AF10" s="72"/>
      <c r="AG10" s="101"/>
      <c r="AH10" s="102" t="e">
        <f t="shared" si="1"/>
        <v>#N/A</v>
      </c>
    </row>
    <row r="11" spans="1:34" s="56" customFormat="1" ht="14.25" customHeight="1" x14ac:dyDescent="0.15">
      <c r="A11" s="158" t="s">
        <v>16</v>
      </c>
      <c r="B11" s="73" t="s">
        <v>12</v>
      </c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96"/>
      <c r="AH11" s="103" t="e">
        <f t="shared" si="1"/>
        <v>#N/A</v>
      </c>
    </row>
    <row r="12" spans="1:34" s="56" customFormat="1" ht="14.25" customHeight="1" x14ac:dyDescent="0.15">
      <c r="A12" s="159"/>
      <c r="B12" s="66" t="s">
        <v>13</v>
      </c>
      <c r="C12" s="67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98"/>
      <c r="AH12" s="104" t="e">
        <f t="shared" si="1"/>
        <v>#N/A</v>
      </c>
    </row>
    <row r="13" spans="1:34" s="56" customFormat="1" ht="14.25" customHeight="1" x14ac:dyDescent="0.15">
      <c r="A13" s="159"/>
      <c r="B13" s="74" t="s">
        <v>14</v>
      </c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98"/>
      <c r="AH13" s="100" t="e">
        <f t="shared" si="1"/>
        <v>#N/A</v>
      </c>
    </row>
    <row r="14" spans="1:34" s="56" customFormat="1" ht="14.25" customHeight="1" x14ac:dyDescent="0.15">
      <c r="A14" s="160"/>
      <c r="B14" s="75" t="s">
        <v>15</v>
      </c>
      <c r="C14" s="71"/>
      <c r="D14" s="72"/>
      <c r="E14" s="72"/>
      <c r="F14" s="72"/>
      <c r="G14" s="72"/>
      <c r="H14" s="72"/>
      <c r="I14" s="72"/>
      <c r="J14" s="72"/>
      <c r="K14" s="71"/>
      <c r="L14" s="72"/>
      <c r="M14" s="72"/>
      <c r="N14" s="72"/>
      <c r="O14" s="72"/>
      <c r="P14" s="72"/>
      <c r="Q14" s="72"/>
      <c r="R14" s="72"/>
      <c r="S14" s="71"/>
      <c r="T14" s="72"/>
      <c r="U14" s="72"/>
      <c r="V14" s="72"/>
      <c r="W14" s="72"/>
      <c r="X14" s="72"/>
      <c r="Y14" s="71"/>
      <c r="Z14" s="72"/>
      <c r="AA14" s="72"/>
      <c r="AB14" s="72"/>
      <c r="AC14" s="72"/>
      <c r="AD14" s="72"/>
      <c r="AE14" s="72"/>
      <c r="AF14" s="72"/>
      <c r="AG14" s="101"/>
      <c r="AH14" s="102" t="e">
        <f t="shared" si="1"/>
        <v>#N/A</v>
      </c>
    </row>
    <row r="15" spans="1:34" s="56" customFormat="1" ht="14.25" customHeight="1" x14ac:dyDescent="0.15">
      <c r="A15" s="76"/>
      <c r="K15" s="92"/>
    </row>
    <row r="16" spans="1:34" s="57" customFormat="1" ht="14.25" customHeight="1" x14ac:dyDescent="0.15">
      <c r="A16" s="77" t="s">
        <v>11</v>
      </c>
      <c r="C16" s="78" t="e">
        <f>"平均 ： 最高 "&amp;TEXT(AH7,"###")&amp;"　最低 "&amp;TEXT(AH8,"###")&amp;"　脈拍 "&amp;TEXT(AH9,"###")&amp;"　体温 "&amp;TEXT(AH10,"###")</f>
        <v>#N/A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7" t="s">
        <v>16</v>
      </c>
      <c r="T16" s="78"/>
      <c r="U16" s="78" t="e">
        <f>"平均 ： 最高 "&amp;TEXT(AH11,"###")&amp;"　最低 "&amp;TEXT(AH12,"###")&amp;"　脈拍 "&amp;TEXT(AH13,"###")&amp;"　体温 "&amp;TEXT(AH14,"###")</f>
        <v>#N/A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</row>
    <row r="17" spans="1:34" s="56" customFormat="1" ht="14.25" customHeight="1" x14ac:dyDescent="0.15">
      <c r="C17" s="79"/>
      <c r="D17" s="7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93"/>
      <c r="P17" s="78"/>
      <c r="Q17" s="78"/>
      <c r="R17" s="93"/>
      <c r="S17" s="93"/>
      <c r="T17" s="79"/>
      <c r="U17" s="79"/>
      <c r="V17" s="78"/>
      <c r="W17" s="78"/>
      <c r="X17" s="78"/>
      <c r="Y17" s="78"/>
      <c r="Z17" s="78"/>
      <c r="AA17" s="78"/>
      <c r="AB17" s="78"/>
      <c r="AC17" s="78"/>
    </row>
    <row r="18" spans="1:34" s="56" customFormat="1" ht="14.25" customHeight="1" x14ac:dyDescent="0.15">
      <c r="C18" s="79"/>
      <c r="D18" s="79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93"/>
      <c r="P18" s="78"/>
      <c r="Q18" s="78"/>
      <c r="R18" s="93"/>
      <c r="S18" s="93"/>
      <c r="T18" s="79"/>
      <c r="U18" s="79"/>
      <c r="V18" s="78"/>
      <c r="W18" s="78"/>
      <c r="X18" s="78"/>
      <c r="Y18" s="78"/>
      <c r="Z18" s="78"/>
      <c r="AA18" s="78"/>
      <c r="AB18" s="78"/>
      <c r="AC18" s="78"/>
    </row>
    <row r="19" spans="1:34" ht="14.25" hidden="1" customHeight="1" x14ac:dyDescent="0.15">
      <c r="A19">
        <f>測定時間!E6</f>
        <v>2025</v>
      </c>
      <c r="B19">
        <v>8</v>
      </c>
      <c r="C19" s="56">
        <f>WEEKDAY(DATE($A$19,$B$19,C20))</f>
        <v>6</v>
      </c>
      <c r="D19" s="56">
        <f t="shared" ref="D19:AG19" si="2">WEEKDAY(DATE($A$19,$B$19,D20))</f>
        <v>7</v>
      </c>
      <c r="E19" s="56">
        <f t="shared" si="2"/>
        <v>1</v>
      </c>
      <c r="F19" s="56">
        <f t="shared" si="2"/>
        <v>2</v>
      </c>
      <c r="G19" s="56">
        <f t="shared" si="2"/>
        <v>3</v>
      </c>
      <c r="H19" s="56">
        <f t="shared" si="2"/>
        <v>4</v>
      </c>
      <c r="I19" s="56">
        <f t="shared" si="2"/>
        <v>5</v>
      </c>
      <c r="J19" s="56">
        <f t="shared" si="2"/>
        <v>6</v>
      </c>
      <c r="K19" s="56">
        <f t="shared" si="2"/>
        <v>7</v>
      </c>
      <c r="L19" s="56">
        <f t="shared" si="2"/>
        <v>1</v>
      </c>
      <c r="M19" s="56">
        <f t="shared" si="2"/>
        <v>2</v>
      </c>
      <c r="N19" s="56">
        <f t="shared" si="2"/>
        <v>3</v>
      </c>
      <c r="O19" s="56">
        <f t="shared" si="2"/>
        <v>4</v>
      </c>
      <c r="P19" s="56">
        <f t="shared" si="2"/>
        <v>5</v>
      </c>
      <c r="Q19" s="56">
        <f t="shared" si="2"/>
        <v>6</v>
      </c>
      <c r="R19" s="56">
        <f t="shared" si="2"/>
        <v>7</v>
      </c>
      <c r="S19" s="56">
        <f t="shared" si="2"/>
        <v>1</v>
      </c>
      <c r="T19" s="56">
        <f t="shared" si="2"/>
        <v>2</v>
      </c>
      <c r="U19" s="56">
        <f t="shared" si="2"/>
        <v>3</v>
      </c>
      <c r="V19" s="56">
        <f t="shared" si="2"/>
        <v>4</v>
      </c>
      <c r="W19" s="56">
        <f t="shared" si="2"/>
        <v>5</v>
      </c>
      <c r="X19" s="56">
        <f t="shared" si="2"/>
        <v>6</v>
      </c>
      <c r="Y19" s="56">
        <f t="shared" si="2"/>
        <v>7</v>
      </c>
      <c r="Z19" s="56">
        <f t="shared" si="2"/>
        <v>1</v>
      </c>
      <c r="AA19" s="56">
        <f t="shared" si="2"/>
        <v>2</v>
      </c>
      <c r="AB19" s="56">
        <f t="shared" si="2"/>
        <v>3</v>
      </c>
      <c r="AC19" s="56">
        <f t="shared" si="2"/>
        <v>4</v>
      </c>
      <c r="AD19" s="56">
        <f t="shared" si="2"/>
        <v>5</v>
      </c>
      <c r="AE19" s="56">
        <f t="shared" si="2"/>
        <v>6</v>
      </c>
      <c r="AF19" s="56">
        <f t="shared" si="2"/>
        <v>7</v>
      </c>
      <c r="AG19" s="56">
        <f t="shared" si="2"/>
        <v>1</v>
      </c>
    </row>
    <row r="20" spans="1:34" s="56" customFormat="1" ht="14.25" customHeight="1" x14ac:dyDescent="0.15">
      <c r="A20" s="60" t="s">
        <v>31</v>
      </c>
      <c r="B20" s="60" t="s">
        <v>9</v>
      </c>
      <c r="C20" s="61">
        <v>1</v>
      </c>
      <c r="D20" s="61">
        <v>2</v>
      </c>
      <c r="E20" s="61">
        <v>3</v>
      </c>
      <c r="F20" s="61">
        <v>4</v>
      </c>
      <c r="G20" s="61">
        <v>5</v>
      </c>
      <c r="H20" s="61">
        <v>6</v>
      </c>
      <c r="I20" s="61">
        <v>7</v>
      </c>
      <c r="J20" s="61">
        <v>8</v>
      </c>
      <c r="K20" s="61">
        <v>9</v>
      </c>
      <c r="L20" s="61">
        <v>10</v>
      </c>
      <c r="M20" s="61">
        <v>11</v>
      </c>
      <c r="N20" s="61">
        <v>12</v>
      </c>
      <c r="O20" s="61">
        <v>13</v>
      </c>
      <c r="P20" s="61">
        <v>14</v>
      </c>
      <c r="Q20" s="61">
        <v>15</v>
      </c>
      <c r="R20" s="61">
        <v>16</v>
      </c>
      <c r="S20" s="61">
        <v>17</v>
      </c>
      <c r="T20" s="61">
        <v>18</v>
      </c>
      <c r="U20" s="61">
        <v>19</v>
      </c>
      <c r="V20" s="61">
        <v>20</v>
      </c>
      <c r="W20" s="61">
        <v>21</v>
      </c>
      <c r="X20" s="61">
        <v>22</v>
      </c>
      <c r="Y20" s="61">
        <v>23</v>
      </c>
      <c r="Z20" s="61">
        <v>24</v>
      </c>
      <c r="AA20" s="61">
        <v>25</v>
      </c>
      <c r="AB20" s="61">
        <v>26</v>
      </c>
      <c r="AC20" s="61">
        <v>27</v>
      </c>
      <c r="AD20" s="61">
        <v>28</v>
      </c>
      <c r="AE20" s="61">
        <v>29</v>
      </c>
      <c r="AF20" s="61">
        <v>30</v>
      </c>
      <c r="AG20" s="105">
        <v>31</v>
      </c>
      <c r="AH20" s="106" t="s">
        <v>10</v>
      </c>
    </row>
    <row r="21" spans="1:34" s="56" customFormat="1" ht="14.25" customHeight="1" x14ac:dyDescent="0.15">
      <c r="A21" s="158" t="s">
        <v>11</v>
      </c>
      <c r="B21" s="80" t="s">
        <v>12</v>
      </c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96"/>
      <c r="AH21" s="123" t="e">
        <f t="shared" ref="AH21:AH28" si="3">IF(SUM(C21:AG21)=0,NA(),AVERAGE(C21:AG21))</f>
        <v>#N/A</v>
      </c>
    </row>
    <row r="22" spans="1:34" s="56" customFormat="1" ht="14.25" customHeight="1" x14ac:dyDescent="0.15">
      <c r="A22" s="159"/>
      <c r="B22" s="66" t="s">
        <v>13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98"/>
      <c r="AH22" s="124" t="e">
        <f t="shared" si="3"/>
        <v>#N/A</v>
      </c>
    </row>
    <row r="23" spans="1:34" s="56" customFormat="1" ht="14.25" customHeight="1" x14ac:dyDescent="0.15">
      <c r="A23" s="159"/>
      <c r="B23" s="69" t="s">
        <v>14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98"/>
      <c r="AH23" s="125" t="e">
        <f t="shared" si="3"/>
        <v>#N/A</v>
      </c>
    </row>
    <row r="24" spans="1:34" s="56" customFormat="1" ht="14.25" customHeight="1" x14ac:dyDescent="0.15">
      <c r="A24" s="160"/>
      <c r="B24" s="70" t="s">
        <v>15</v>
      </c>
      <c r="C24" s="71"/>
      <c r="D24" s="72"/>
      <c r="E24" s="72"/>
      <c r="F24" s="72"/>
      <c r="G24" s="72"/>
      <c r="H24" s="72"/>
      <c r="I24" s="72"/>
      <c r="J24" s="72"/>
      <c r="K24" s="71"/>
      <c r="L24" s="72"/>
      <c r="M24" s="72"/>
      <c r="N24" s="72"/>
      <c r="O24" s="72"/>
      <c r="P24" s="72"/>
      <c r="Q24" s="72"/>
      <c r="R24" s="72"/>
      <c r="S24" s="71"/>
      <c r="T24" s="72"/>
      <c r="U24" s="72"/>
      <c r="V24" s="72"/>
      <c r="W24" s="72"/>
      <c r="X24" s="72"/>
      <c r="Y24" s="71"/>
      <c r="Z24" s="72"/>
      <c r="AA24" s="72"/>
      <c r="AB24" s="72"/>
      <c r="AC24" s="72"/>
      <c r="AD24" s="72"/>
      <c r="AE24" s="72"/>
      <c r="AF24" s="72"/>
      <c r="AG24" s="101"/>
      <c r="AH24" s="118" t="e">
        <f t="shared" si="3"/>
        <v>#N/A</v>
      </c>
    </row>
    <row r="25" spans="1:34" s="56" customFormat="1" ht="14.25" customHeight="1" x14ac:dyDescent="0.15">
      <c r="A25" s="158" t="s">
        <v>16</v>
      </c>
      <c r="B25" s="73" t="s">
        <v>12</v>
      </c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96"/>
      <c r="AH25" s="123" t="e">
        <f t="shared" si="3"/>
        <v>#N/A</v>
      </c>
    </row>
    <row r="26" spans="1:34" s="56" customFormat="1" ht="14.25" customHeight="1" x14ac:dyDescent="0.15">
      <c r="A26" s="159"/>
      <c r="B26" s="66" t="s">
        <v>13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98"/>
      <c r="AH26" s="124" t="e">
        <f t="shared" si="3"/>
        <v>#N/A</v>
      </c>
    </row>
    <row r="27" spans="1:34" s="56" customFormat="1" ht="14.25" customHeight="1" x14ac:dyDescent="0.15">
      <c r="A27" s="159"/>
      <c r="B27" s="81" t="s">
        <v>14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98"/>
      <c r="AH27" s="112" t="e">
        <f t="shared" si="3"/>
        <v>#N/A</v>
      </c>
    </row>
    <row r="28" spans="1:34" s="56" customFormat="1" ht="14.25" customHeight="1" x14ac:dyDescent="0.15">
      <c r="A28" s="160"/>
      <c r="B28" s="82" t="s">
        <v>15</v>
      </c>
      <c r="C28" s="71"/>
      <c r="D28" s="72"/>
      <c r="E28" s="72"/>
      <c r="F28" s="72"/>
      <c r="G28" s="72"/>
      <c r="H28" s="72"/>
      <c r="I28" s="72"/>
      <c r="J28" s="72"/>
      <c r="K28" s="71"/>
      <c r="L28" s="72"/>
      <c r="M28" s="72"/>
      <c r="N28" s="72"/>
      <c r="O28" s="72"/>
      <c r="P28" s="72"/>
      <c r="Q28" s="72"/>
      <c r="R28" s="72"/>
      <c r="S28" s="71"/>
      <c r="T28" s="72"/>
      <c r="U28" s="72"/>
      <c r="V28" s="72"/>
      <c r="W28" s="72"/>
      <c r="X28" s="72"/>
      <c r="Y28" s="71"/>
      <c r="Z28" s="72"/>
      <c r="AA28" s="72"/>
      <c r="AB28" s="72"/>
      <c r="AC28" s="72"/>
      <c r="AD28" s="72"/>
      <c r="AE28" s="72"/>
      <c r="AF28" s="72"/>
      <c r="AG28" s="101"/>
      <c r="AH28" s="126" t="e">
        <f t="shared" si="3"/>
        <v>#N/A</v>
      </c>
    </row>
    <row r="29" spans="1:34" s="56" customFormat="1" ht="14.25" customHeight="1" x14ac:dyDescent="0.15">
      <c r="A29" s="76"/>
      <c r="AH29" s="113"/>
    </row>
    <row r="30" spans="1:34" s="57" customFormat="1" ht="14.25" customHeight="1" x14ac:dyDescent="0.15">
      <c r="A30" s="77" t="s">
        <v>11</v>
      </c>
      <c r="C30" s="78" t="e">
        <f>"平均 ： 最高 "&amp;TEXT(AH21,"###")&amp;"　最低 "&amp;TEXT(AH22,"###")&amp;"　脈拍 "&amp;TEXT(AH23,"###")&amp;"　体温 "&amp;TEXT(AH24,"###")</f>
        <v>#N/A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7" t="s">
        <v>16</v>
      </c>
      <c r="T30" s="78"/>
      <c r="U30" s="78" t="e">
        <f>"平均 ： 最高 "&amp;TEXT(AH25,"###")&amp;"　最低 "&amp;TEXT(AH26,"###")&amp;"　脈拍 "&amp;TEXT(AH27,"###")&amp;"　体温 "&amp;TEXT(AH28,"###")</f>
        <v>#N/A</v>
      </c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</row>
    <row r="31" spans="1:34" s="56" customFormat="1" ht="14.25" customHeight="1" x14ac:dyDescent="0.15">
      <c r="A31" s="83"/>
      <c r="B31" s="84"/>
      <c r="C31" s="84"/>
      <c r="D31" s="84"/>
      <c r="E31" s="83"/>
      <c r="F31" s="85"/>
      <c r="G31" s="86"/>
      <c r="H31" s="83"/>
      <c r="I31" s="85"/>
      <c r="J31" s="86"/>
      <c r="K31" s="83"/>
      <c r="L31" s="85"/>
      <c r="M31" s="86"/>
      <c r="N31" s="83"/>
      <c r="O31" s="85"/>
      <c r="P31" s="86"/>
      <c r="Q31" s="84"/>
      <c r="R31" s="84"/>
      <c r="S31" s="95"/>
      <c r="T31" s="84"/>
      <c r="U31" s="95"/>
      <c r="V31" s="95"/>
      <c r="W31" s="83"/>
      <c r="X31" s="84"/>
      <c r="Y31" s="86"/>
      <c r="Z31" s="83"/>
      <c r="AA31" s="85"/>
      <c r="AB31" s="86"/>
      <c r="AC31" s="83"/>
      <c r="AD31" s="85"/>
      <c r="AE31" s="86"/>
      <c r="AF31" s="83"/>
      <c r="AG31" s="84"/>
      <c r="AH31" s="86"/>
    </row>
    <row r="32" spans="1:34" s="56" customFormat="1" ht="14.25" customHeight="1" x14ac:dyDescent="0.15">
      <c r="C32" s="79"/>
      <c r="D32" s="7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93"/>
      <c r="Q32" s="78"/>
      <c r="R32" s="78"/>
      <c r="S32" s="93"/>
      <c r="T32" s="93"/>
      <c r="U32" s="79"/>
      <c r="V32" s="79"/>
      <c r="W32" s="78"/>
      <c r="X32" s="78"/>
      <c r="Y32" s="78"/>
      <c r="Z32" s="78"/>
      <c r="AA32" s="78"/>
      <c r="AB32" s="78"/>
      <c r="AC32" s="78"/>
      <c r="AD32" s="78"/>
      <c r="AE32" s="78"/>
    </row>
    <row r="33" spans="1:34" s="56" customFormat="1" ht="14.25" hidden="1" customHeight="1" x14ac:dyDescent="0.15">
      <c r="A33">
        <f>測定時間!E6</f>
        <v>2025</v>
      </c>
      <c r="B33">
        <v>9</v>
      </c>
      <c r="C33" s="56">
        <f>WEEKDAY(DATE($A$33,$B$33,C34))</f>
        <v>2</v>
      </c>
      <c r="D33" s="56">
        <f t="shared" ref="D33:AF33" si="4">WEEKDAY(DATE($A$33,$B$33,D34))</f>
        <v>3</v>
      </c>
      <c r="E33" s="56">
        <f t="shared" si="4"/>
        <v>4</v>
      </c>
      <c r="F33" s="56">
        <f t="shared" si="4"/>
        <v>5</v>
      </c>
      <c r="G33" s="56">
        <f t="shared" si="4"/>
        <v>6</v>
      </c>
      <c r="H33" s="56">
        <f t="shared" si="4"/>
        <v>7</v>
      </c>
      <c r="I33" s="56">
        <f t="shared" si="4"/>
        <v>1</v>
      </c>
      <c r="J33" s="56">
        <f t="shared" si="4"/>
        <v>2</v>
      </c>
      <c r="K33" s="56">
        <f t="shared" si="4"/>
        <v>3</v>
      </c>
      <c r="L33" s="56">
        <f t="shared" si="4"/>
        <v>4</v>
      </c>
      <c r="M33" s="56">
        <f t="shared" si="4"/>
        <v>5</v>
      </c>
      <c r="N33" s="56">
        <f t="shared" si="4"/>
        <v>6</v>
      </c>
      <c r="O33" s="56">
        <f t="shared" si="4"/>
        <v>7</v>
      </c>
      <c r="P33" s="56">
        <f t="shared" si="4"/>
        <v>1</v>
      </c>
      <c r="Q33" s="56">
        <f t="shared" si="4"/>
        <v>2</v>
      </c>
      <c r="R33" s="56">
        <f t="shared" si="4"/>
        <v>3</v>
      </c>
      <c r="S33" s="56">
        <f t="shared" si="4"/>
        <v>4</v>
      </c>
      <c r="T33" s="56">
        <f t="shared" si="4"/>
        <v>5</v>
      </c>
      <c r="U33" s="56">
        <f t="shared" si="4"/>
        <v>6</v>
      </c>
      <c r="V33" s="56">
        <f t="shared" si="4"/>
        <v>7</v>
      </c>
      <c r="W33" s="56">
        <f t="shared" si="4"/>
        <v>1</v>
      </c>
      <c r="X33" s="56">
        <f t="shared" si="4"/>
        <v>2</v>
      </c>
      <c r="Y33" s="56">
        <f t="shared" si="4"/>
        <v>3</v>
      </c>
      <c r="Z33" s="56">
        <f t="shared" si="4"/>
        <v>4</v>
      </c>
      <c r="AA33" s="56">
        <f t="shared" si="4"/>
        <v>5</v>
      </c>
      <c r="AB33" s="56">
        <f t="shared" si="4"/>
        <v>6</v>
      </c>
      <c r="AC33" s="56">
        <f t="shared" si="4"/>
        <v>7</v>
      </c>
      <c r="AD33" s="56">
        <f t="shared" si="4"/>
        <v>1</v>
      </c>
      <c r="AE33" s="56">
        <f t="shared" si="4"/>
        <v>2</v>
      </c>
      <c r="AF33" s="56">
        <f t="shared" si="4"/>
        <v>3</v>
      </c>
      <c r="AH33"/>
    </row>
    <row r="34" spans="1:34" s="56" customFormat="1" ht="14.25" customHeight="1" x14ac:dyDescent="0.15">
      <c r="A34" s="60" t="s">
        <v>32</v>
      </c>
      <c r="B34" s="62" t="s">
        <v>9</v>
      </c>
      <c r="C34" s="61">
        <v>1</v>
      </c>
      <c r="D34" s="61">
        <v>2</v>
      </c>
      <c r="E34" s="61">
        <v>3</v>
      </c>
      <c r="F34" s="61">
        <v>4</v>
      </c>
      <c r="G34" s="61">
        <v>5</v>
      </c>
      <c r="H34" s="61">
        <v>6</v>
      </c>
      <c r="I34" s="61">
        <v>7</v>
      </c>
      <c r="J34" s="61">
        <v>8</v>
      </c>
      <c r="K34" s="61">
        <v>9</v>
      </c>
      <c r="L34" s="61">
        <v>10</v>
      </c>
      <c r="M34" s="61">
        <v>11</v>
      </c>
      <c r="N34" s="61">
        <v>12</v>
      </c>
      <c r="O34" s="61">
        <v>13</v>
      </c>
      <c r="P34" s="61">
        <v>14</v>
      </c>
      <c r="Q34" s="61">
        <v>15</v>
      </c>
      <c r="R34" s="61">
        <v>16</v>
      </c>
      <c r="S34" s="61">
        <v>17</v>
      </c>
      <c r="T34" s="61">
        <v>18</v>
      </c>
      <c r="U34" s="61">
        <v>19</v>
      </c>
      <c r="V34" s="61">
        <v>20</v>
      </c>
      <c r="W34" s="61">
        <v>21</v>
      </c>
      <c r="X34" s="61">
        <v>22</v>
      </c>
      <c r="Y34" s="61">
        <v>23</v>
      </c>
      <c r="Z34" s="61">
        <v>24</v>
      </c>
      <c r="AA34" s="61">
        <v>25</v>
      </c>
      <c r="AB34" s="61">
        <v>26</v>
      </c>
      <c r="AC34" s="61">
        <v>27</v>
      </c>
      <c r="AD34" s="61">
        <v>28</v>
      </c>
      <c r="AE34" s="61">
        <v>29</v>
      </c>
      <c r="AF34" s="61">
        <v>30</v>
      </c>
      <c r="AG34" s="114"/>
      <c r="AH34" s="115" t="s">
        <v>10</v>
      </c>
    </row>
    <row r="35" spans="1:34" s="56" customFormat="1" ht="14.25" customHeight="1" x14ac:dyDescent="0.15">
      <c r="A35" s="158" t="s">
        <v>11</v>
      </c>
      <c r="B35" s="80" t="s">
        <v>12</v>
      </c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96"/>
      <c r="AH35" s="116" t="e">
        <f>IF(SUM(C35:AF35)=0,NA(),AVERAGE(C35:AF35))</f>
        <v>#N/A</v>
      </c>
    </row>
    <row r="36" spans="1:34" s="56" customFormat="1" ht="14.25" customHeight="1" x14ac:dyDescent="0.15">
      <c r="A36" s="159"/>
      <c r="B36" s="87" t="s">
        <v>13</v>
      </c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98"/>
      <c r="AH36" s="117" t="e">
        <f t="shared" ref="AH36:AH42" si="5">IF(SUM(C36:AF36)=0,NA(),AVERAGE(C36:AF36))</f>
        <v>#N/A</v>
      </c>
    </row>
    <row r="37" spans="1:34" s="56" customFormat="1" ht="14.25" customHeight="1" x14ac:dyDescent="0.15">
      <c r="A37" s="159"/>
      <c r="B37" s="90" t="s">
        <v>14</v>
      </c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98"/>
      <c r="AH37" s="127" t="e">
        <f t="shared" si="5"/>
        <v>#N/A</v>
      </c>
    </row>
    <row r="38" spans="1:34" s="56" customFormat="1" ht="14.25" customHeight="1" x14ac:dyDescent="0.15">
      <c r="A38" s="160"/>
      <c r="B38" s="89" t="s">
        <v>15</v>
      </c>
      <c r="C38" s="71"/>
      <c r="D38" s="72"/>
      <c r="E38" s="72"/>
      <c r="F38" s="72"/>
      <c r="G38" s="72"/>
      <c r="H38" s="72"/>
      <c r="I38" s="72"/>
      <c r="J38" s="72"/>
      <c r="K38" s="71"/>
      <c r="L38" s="72"/>
      <c r="M38" s="72"/>
      <c r="N38" s="72"/>
      <c r="O38" s="72"/>
      <c r="P38" s="72"/>
      <c r="Q38" s="72"/>
      <c r="R38" s="72"/>
      <c r="S38" s="71"/>
      <c r="T38" s="72"/>
      <c r="U38" s="72"/>
      <c r="V38" s="72"/>
      <c r="W38" s="72"/>
      <c r="X38" s="72"/>
      <c r="Y38" s="71"/>
      <c r="Z38" s="72"/>
      <c r="AA38" s="72"/>
      <c r="AB38" s="72"/>
      <c r="AC38" s="72"/>
      <c r="AD38" s="72"/>
      <c r="AE38" s="72"/>
      <c r="AF38" s="72"/>
      <c r="AG38" s="101"/>
      <c r="AH38" s="128" t="e">
        <f t="shared" si="5"/>
        <v>#N/A</v>
      </c>
    </row>
    <row r="39" spans="1:34" s="56" customFormat="1" ht="14.25" customHeight="1" x14ac:dyDescent="0.15">
      <c r="A39" s="158" t="s">
        <v>16</v>
      </c>
      <c r="B39" s="63" t="s">
        <v>12</v>
      </c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96"/>
      <c r="AH39" s="116" t="e">
        <f t="shared" si="5"/>
        <v>#N/A</v>
      </c>
    </row>
    <row r="40" spans="1:34" s="56" customFormat="1" ht="14.25" customHeight="1" x14ac:dyDescent="0.15">
      <c r="A40" s="159"/>
      <c r="B40" s="87" t="s">
        <v>13</v>
      </c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98"/>
      <c r="AH40" s="117" t="e">
        <f t="shared" si="5"/>
        <v>#N/A</v>
      </c>
    </row>
    <row r="41" spans="1:34" s="56" customFormat="1" ht="14.25" customHeight="1" x14ac:dyDescent="0.15">
      <c r="A41" s="159"/>
      <c r="B41" s="90" t="s">
        <v>14</v>
      </c>
      <c r="C41" s="6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98"/>
      <c r="AH41" s="118" t="e">
        <f t="shared" si="5"/>
        <v>#N/A</v>
      </c>
    </row>
    <row r="42" spans="1:34" s="56" customFormat="1" ht="14.25" customHeight="1" x14ac:dyDescent="0.15">
      <c r="A42" s="160"/>
      <c r="B42" s="82" t="s">
        <v>15</v>
      </c>
      <c r="C42" s="71"/>
      <c r="D42" s="72"/>
      <c r="E42" s="72"/>
      <c r="F42" s="72"/>
      <c r="G42" s="72"/>
      <c r="H42" s="72"/>
      <c r="I42" s="72"/>
      <c r="J42" s="72"/>
      <c r="K42" s="71"/>
      <c r="L42" s="72"/>
      <c r="M42" s="72"/>
      <c r="N42" s="72"/>
      <c r="O42" s="72"/>
      <c r="P42" s="72"/>
      <c r="Q42" s="72"/>
      <c r="R42" s="72"/>
      <c r="S42" s="71"/>
      <c r="T42" s="72"/>
      <c r="U42" s="72"/>
      <c r="V42" s="72"/>
      <c r="W42" s="72"/>
      <c r="X42" s="72"/>
      <c r="Y42" s="71"/>
      <c r="Z42" s="72"/>
      <c r="AA42" s="72"/>
      <c r="AB42" s="72"/>
      <c r="AC42" s="72"/>
      <c r="AD42" s="72"/>
      <c r="AE42" s="72"/>
      <c r="AF42" s="72"/>
      <c r="AG42" s="101"/>
      <c r="AH42" s="118" t="e">
        <f t="shared" si="5"/>
        <v>#N/A</v>
      </c>
    </row>
    <row r="43" spans="1:34" s="56" customFormat="1" ht="14.25" customHeight="1" x14ac:dyDescent="0.15">
      <c r="A43" s="76"/>
      <c r="AH43" s="113"/>
    </row>
    <row r="44" spans="1:34" s="57" customFormat="1" ht="14.25" customHeight="1" x14ac:dyDescent="0.15">
      <c r="A44" s="77" t="s">
        <v>11</v>
      </c>
      <c r="C44" s="78" t="e">
        <f>"平均 ： 最高 "&amp;TEXT(AH35,"###")&amp;"　最低 "&amp;TEXT(AH36,"###")&amp;"　脈拍 "&amp;TEXT(AH37,"###")&amp;"　体温 "&amp;TEXT(AH38,"###")</f>
        <v>#N/A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 t="s">
        <v>16</v>
      </c>
      <c r="T44" s="78"/>
      <c r="U44" s="78" t="e">
        <f>"平均 ： 最高 "&amp;TEXT(AH39,"###")&amp;"　最低 "&amp;TEXT(AH40,"###")&amp;"　脈拍 "&amp;TEXT(AH41,"###")&amp;"　体温 "&amp;TEXT(AH42,"###")</f>
        <v>#N/A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</row>
    <row r="45" spans="1:34" s="56" customFormat="1" ht="14.25" customHeight="1" x14ac:dyDescent="0.15">
      <c r="M45" s="94"/>
    </row>
    <row r="46" spans="1:34" s="56" customFormat="1" ht="14.25" customHeight="1" x14ac:dyDescent="0.15">
      <c r="M46" s="94"/>
    </row>
    <row r="47" spans="1:34" s="56" customFormat="1" ht="14.25" customHeight="1" x14ac:dyDescent="0.15">
      <c r="M47" s="94"/>
    </row>
    <row r="48" spans="1:34" s="56" customFormat="1" ht="14.25" customHeight="1" x14ac:dyDescent="0.15">
      <c r="M48" s="94"/>
    </row>
    <row r="49" spans="13:13" s="56" customFormat="1" ht="14.25" customHeight="1" x14ac:dyDescent="0.15">
      <c r="M49" s="94"/>
    </row>
    <row r="50" spans="13:13" s="56" customFormat="1" ht="14.25" customHeight="1" x14ac:dyDescent="0.15">
      <c r="M50" s="94"/>
    </row>
    <row r="51" spans="13:13" s="56" customFormat="1" ht="14.25" customHeight="1" x14ac:dyDescent="0.15">
      <c r="M51" s="94"/>
    </row>
    <row r="52" spans="13:13" s="56" customFormat="1" ht="14.25" customHeight="1" x14ac:dyDescent="0.15">
      <c r="M52" s="94"/>
    </row>
    <row r="53" spans="13:13" s="56" customFormat="1" ht="14.25" customHeight="1" x14ac:dyDescent="0.15">
      <c r="M53" s="94"/>
    </row>
    <row r="54" spans="13:13" s="56" customFormat="1" ht="14.25" customHeight="1" x14ac:dyDescent="0.15">
      <c r="M54" s="94"/>
    </row>
    <row r="55" spans="13:13" s="56" customFormat="1" ht="14.25" customHeight="1" x14ac:dyDescent="0.15">
      <c r="M55" s="94"/>
    </row>
    <row r="56" spans="13:13" s="56" customFormat="1" ht="14.25" customHeight="1" x14ac:dyDescent="0.15">
      <c r="M56" s="94"/>
    </row>
    <row r="57" spans="13:13" s="56" customFormat="1" x14ac:dyDescent="0.15">
      <c r="M57" s="94"/>
    </row>
    <row r="58" spans="13:13" s="56" customFormat="1" x14ac:dyDescent="0.15">
      <c r="M58" s="94"/>
    </row>
    <row r="59" spans="13:13" s="56" customFormat="1" x14ac:dyDescent="0.15">
      <c r="M59" s="94"/>
    </row>
    <row r="60" spans="13:13" s="56" customFormat="1" x14ac:dyDescent="0.15">
      <c r="M60" s="94"/>
    </row>
    <row r="61" spans="13:13" s="56" customFormat="1" x14ac:dyDescent="0.15">
      <c r="M61" s="94"/>
    </row>
    <row r="62" spans="13:13" s="56" customFormat="1" x14ac:dyDescent="0.15">
      <c r="M62" s="94"/>
    </row>
    <row r="63" spans="13:13" s="56" customFormat="1" x14ac:dyDescent="0.15">
      <c r="M63" s="94"/>
    </row>
    <row r="64" spans="13:13" s="56" customFormat="1" x14ac:dyDescent="0.15">
      <c r="M64" s="94"/>
    </row>
    <row r="65" spans="13:13" s="56" customFormat="1" x14ac:dyDescent="0.15">
      <c r="M65" s="94"/>
    </row>
    <row r="66" spans="13:13" s="56" customFormat="1" x14ac:dyDescent="0.15">
      <c r="M66" s="94"/>
    </row>
    <row r="67" spans="13:13" s="56" customFormat="1" x14ac:dyDescent="0.15">
      <c r="M67" s="94"/>
    </row>
    <row r="68" spans="13:13" s="56" customFormat="1" x14ac:dyDescent="0.15">
      <c r="M68" s="94"/>
    </row>
    <row r="69" spans="13:13" s="56" customFormat="1" x14ac:dyDescent="0.15">
      <c r="M69" s="94"/>
    </row>
    <row r="70" spans="13:13" s="56" customFormat="1" x14ac:dyDescent="0.15">
      <c r="M70" s="94"/>
    </row>
    <row r="71" spans="13:13" s="56" customFormat="1" x14ac:dyDescent="0.15">
      <c r="M71" s="94"/>
    </row>
    <row r="72" spans="13:13" s="56" customFormat="1" x14ac:dyDescent="0.15">
      <c r="M72" s="94"/>
    </row>
    <row r="73" spans="13:13" s="56" customFormat="1" x14ac:dyDescent="0.15">
      <c r="M73" s="94"/>
    </row>
    <row r="74" spans="13:13" s="56" customFormat="1" x14ac:dyDescent="0.15">
      <c r="M74" s="94"/>
    </row>
    <row r="75" spans="13:13" s="56" customFormat="1" x14ac:dyDescent="0.15">
      <c r="M75" s="94"/>
    </row>
    <row r="76" spans="13:13" s="56" customFormat="1" x14ac:dyDescent="0.15">
      <c r="M76" s="94"/>
    </row>
    <row r="77" spans="13:13" s="56" customFormat="1" x14ac:dyDescent="0.15">
      <c r="M77" s="94"/>
    </row>
    <row r="78" spans="13:13" s="56" customFormat="1" x14ac:dyDescent="0.15">
      <c r="M78" s="94"/>
    </row>
    <row r="79" spans="13:13" s="56" customFormat="1" x14ac:dyDescent="0.15">
      <c r="M79" s="94"/>
    </row>
    <row r="80" spans="13:13" s="56" customFormat="1" x14ac:dyDescent="0.15">
      <c r="M80" s="94"/>
    </row>
    <row r="81" spans="13:13" s="56" customFormat="1" x14ac:dyDescent="0.15">
      <c r="M81" s="94"/>
    </row>
    <row r="82" spans="13:13" s="56" customFormat="1" x14ac:dyDescent="0.15">
      <c r="M82" s="94"/>
    </row>
    <row r="83" spans="13:13" s="56" customFormat="1" x14ac:dyDescent="0.15">
      <c r="M83" s="94"/>
    </row>
    <row r="84" spans="13:13" s="56" customFormat="1" x14ac:dyDescent="0.15">
      <c r="M84" s="94"/>
    </row>
    <row r="85" spans="13:13" s="56" customFormat="1" x14ac:dyDescent="0.15">
      <c r="M85" s="94"/>
    </row>
    <row r="86" spans="13:13" s="56" customFormat="1" x14ac:dyDescent="0.15">
      <c r="M86" s="94"/>
    </row>
    <row r="87" spans="13:13" s="56" customFormat="1" x14ac:dyDescent="0.15">
      <c r="M87" s="94"/>
    </row>
    <row r="88" spans="13:13" s="56" customFormat="1" x14ac:dyDescent="0.15">
      <c r="M88" s="94"/>
    </row>
    <row r="89" spans="13:13" s="56" customFormat="1" x14ac:dyDescent="0.15">
      <c r="M89" s="94"/>
    </row>
    <row r="90" spans="13:13" s="56" customFormat="1" x14ac:dyDescent="0.15">
      <c r="M90" s="94"/>
    </row>
    <row r="91" spans="13:13" s="56" customFormat="1" x14ac:dyDescent="0.15">
      <c r="M91" s="94"/>
    </row>
    <row r="92" spans="13:13" s="56" customFormat="1" x14ac:dyDescent="0.15">
      <c r="M92" s="94"/>
    </row>
    <row r="93" spans="13:13" s="56" customFormat="1" x14ac:dyDescent="0.15">
      <c r="M93" s="94"/>
    </row>
    <row r="94" spans="13:13" s="56" customFormat="1" x14ac:dyDescent="0.15">
      <c r="M94" s="94"/>
    </row>
    <row r="95" spans="13:13" s="56" customFormat="1" x14ac:dyDescent="0.15">
      <c r="M95" s="94"/>
    </row>
    <row r="96" spans="13:13" s="56" customFormat="1" x14ac:dyDescent="0.15">
      <c r="M96" s="94"/>
    </row>
    <row r="97" spans="13:13" s="56" customFormat="1" x14ac:dyDescent="0.15">
      <c r="M97" s="94"/>
    </row>
    <row r="98" spans="13:13" s="56" customFormat="1" x14ac:dyDescent="0.15">
      <c r="M98" s="94"/>
    </row>
    <row r="99" spans="13:13" s="56" customFormat="1" x14ac:dyDescent="0.15">
      <c r="M99" s="94"/>
    </row>
    <row r="100" spans="13:13" s="56" customFormat="1" x14ac:dyDescent="0.15">
      <c r="M100" s="94"/>
    </row>
    <row r="101" spans="13:13" s="56" customFormat="1" x14ac:dyDescent="0.15">
      <c r="M101" s="94"/>
    </row>
    <row r="102" spans="13:13" s="56" customFormat="1" x14ac:dyDescent="0.15">
      <c r="M102" s="94"/>
    </row>
    <row r="103" spans="13:13" s="56" customFormat="1" x14ac:dyDescent="0.15">
      <c r="M103" s="94"/>
    </row>
    <row r="104" spans="13:13" s="56" customFormat="1" x14ac:dyDescent="0.15">
      <c r="M104" s="94"/>
    </row>
    <row r="105" spans="13:13" s="56" customFormat="1" x14ac:dyDescent="0.15">
      <c r="M105" s="94"/>
    </row>
    <row r="106" spans="13:13" s="56" customFormat="1" x14ac:dyDescent="0.15">
      <c r="M106" s="94"/>
    </row>
    <row r="107" spans="13:13" s="56" customFormat="1" x14ac:dyDescent="0.15">
      <c r="M107" s="94"/>
    </row>
    <row r="108" spans="13:13" s="56" customFormat="1" x14ac:dyDescent="0.15">
      <c r="M108" s="94"/>
    </row>
    <row r="109" spans="13:13" s="56" customFormat="1" x14ac:dyDescent="0.15">
      <c r="M109" s="94"/>
    </row>
    <row r="110" spans="13:13" s="56" customFormat="1" x14ac:dyDescent="0.15">
      <c r="M110" s="94"/>
    </row>
    <row r="111" spans="13:13" s="56" customFormat="1" x14ac:dyDescent="0.15">
      <c r="M111" s="94"/>
    </row>
    <row r="112" spans="13:13" s="56" customFormat="1" x14ac:dyDescent="0.15">
      <c r="M112" s="94"/>
    </row>
    <row r="113" spans="13:13" s="56" customFormat="1" x14ac:dyDescent="0.15">
      <c r="M113" s="94"/>
    </row>
    <row r="114" spans="13:13" s="56" customFormat="1" x14ac:dyDescent="0.15">
      <c r="M114" s="94"/>
    </row>
    <row r="115" spans="13:13" s="56" customFormat="1" x14ac:dyDescent="0.15">
      <c r="M115" s="94"/>
    </row>
    <row r="116" spans="13:13" s="56" customFormat="1" x14ac:dyDescent="0.15">
      <c r="M116" s="94"/>
    </row>
    <row r="117" spans="13:13" s="56" customFormat="1" x14ac:dyDescent="0.15">
      <c r="M117" s="94"/>
    </row>
    <row r="118" spans="13:13" s="56" customFormat="1" x14ac:dyDescent="0.15">
      <c r="M118" s="94"/>
    </row>
    <row r="119" spans="13:13" s="56" customFormat="1" x14ac:dyDescent="0.15">
      <c r="M119" s="94"/>
    </row>
    <row r="120" spans="13:13" s="56" customFormat="1" x14ac:dyDescent="0.15">
      <c r="M120" s="94"/>
    </row>
    <row r="121" spans="13:13" s="56" customFormat="1" x14ac:dyDescent="0.15">
      <c r="M121" s="94"/>
    </row>
    <row r="122" spans="13:13" s="56" customFormat="1" x14ac:dyDescent="0.15">
      <c r="M122" s="94"/>
    </row>
    <row r="123" spans="13:13" s="56" customFormat="1" x14ac:dyDescent="0.15">
      <c r="M123" s="94"/>
    </row>
    <row r="124" spans="13:13" s="56" customFormat="1" x14ac:dyDescent="0.15">
      <c r="M124" s="94"/>
    </row>
    <row r="125" spans="13:13" s="56" customFormat="1" x14ac:dyDescent="0.15">
      <c r="M125" s="94"/>
    </row>
    <row r="126" spans="13:13" s="56" customFormat="1" x14ac:dyDescent="0.15">
      <c r="M126" s="94"/>
    </row>
    <row r="127" spans="13:13" s="56" customFormat="1" x14ac:dyDescent="0.15">
      <c r="M127" s="94"/>
    </row>
    <row r="128" spans="13:13" s="56" customFormat="1" x14ac:dyDescent="0.15">
      <c r="M128" s="94"/>
    </row>
    <row r="129" spans="13:13" s="56" customFormat="1" x14ac:dyDescent="0.15">
      <c r="M129" s="94"/>
    </row>
    <row r="130" spans="13:13" s="56" customFormat="1" x14ac:dyDescent="0.15">
      <c r="M130" s="94"/>
    </row>
    <row r="131" spans="13:13" s="56" customFormat="1" x14ac:dyDescent="0.15">
      <c r="M131" s="94"/>
    </row>
    <row r="132" spans="13:13" s="56" customFormat="1" x14ac:dyDescent="0.15">
      <c r="M132" s="94"/>
    </row>
    <row r="133" spans="13:13" s="56" customFormat="1" x14ac:dyDescent="0.15">
      <c r="M133" s="94"/>
    </row>
    <row r="134" spans="13:13" s="56" customFormat="1" x14ac:dyDescent="0.15">
      <c r="M134" s="94"/>
    </row>
    <row r="135" spans="13:13" s="56" customFormat="1" x14ac:dyDescent="0.15">
      <c r="M135" s="94"/>
    </row>
    <row r="136" spans="13:13" s="56" customFormat="1" x14ac:dyDescent="0.15">
      <c r="M136" s="94"/>
    </row>
    <row r="137" spans="13:13" s="56" customFormat="1" x14ac:dyDescent="0.15">
      <c r="M137" s="94"/>
    </row>
    <row r="138" spans="13:13" s="56" customFormat="1" x14ac:dyDescent="0.15">
      <c r="M138" s="94"/>
    </row>
    <row r="139" spans="13:13" s="56" customFormat="1" x14ac:dyDescent="0.15">
      <c r="M139" s="94"/>
    </row>
    <row r="140" spans="13:13" s="56" customFormat="1" x14ac:dyDescent="0.15">
      <c r="M140" s="94"/>
    </row>
    <row r="141" spans="13:13" s="56" customFormat="1" x14ac:dyDescent="0.15">
      <c r="M141" s="94"/>
    </row>
    <row r="142" spans="13:13" s="56" customFormat="1" x14ac:dyDescent="0.15">
      <c r="M142" s="94"/>
    </row>
    <row r="143" spans="13:13" s="56" customFormat="1" x14ac:dyDescent="0.15">
      <c r="M143" s="94"/>
    </row>
    <row r="144" spans="13:13" s="56" customFormat="1" x14ac:dyDescent="0.15">
      <c r="M144" s="94"/>
    </row>
    <row r="145" spans="13:13" s="56" customFormat="1" x14ac:dyDescent="0.15">
      <c r="M145" s="94"/>
    </row>
    <row r="146" spans="13:13" s="56" customFormat="1" x14ac:dyDescent="0.15">
      <c r="M146" s="94"/>
    </row>
    <row r="147" spans="13:13" s="56" customFormat="1" x14ac:dyDescent="0.15">
      <c r="M147" s="94"/>
    </row>
    <row r="148" spans="13:13" s="56" customFormat="1" x14ac:dyDescent="0.15">
      <c r="M148" s="94"/>
    </row>
    <row r="149" spans="13:13" s="56" customFormat="1" x14ac:dyDescent="0.15">
      <c r="M149" s="94"/>
    </row>
    <row r="150" spans="13:13" s="56" customFormat="1" x14ac:dyDescent="0.15">
      <c r="M150" s="94"/>
    </row>
    <row r="151" spans="13:13" s="56" customFormat="1" x14ac:dyDescent="0.15">
      <c r="M151" s="94"/>
    </row>
    <row r="152" spans="13:13" s="56" customFormat="1" x14ac:dyDescent="0.15">
      <c r="M152" s="94"/>
    </row>
    <row r="153" spans="13:13" s="56" customFormat="1" x14ac:dyDescent="0.15">
      <c r="M153" s="94"/>
    </row>
    <row r="154" spans="13:13" s="56" customFormat="1" x14ac:dyDescent="0.15">
      <c r="M154" s="94"/>
    </row>
    <row r="155" spans="13:13" s="56" customFormat="1" x14ac:dyDescent="0.15">
      <c r="M155" s="94"/>
    </row>
    <row r="156" spans="13:13" s="56" customFormat="1" x14ac:dyDescent="0.15">
      <c r="M156" s="94"/>
    </row>
    <row r="157" spans="13:13" s="56" customFormat="1" x14ac:dyDescent="0.15">
      <c r="M157" s="94"/>
    </row>
    <row r="158" spans="13:13" s="56" customFormat="1" x14ac:dyDescent="0.15">
      <c r="M158" s="94"/>
    </row>
    <row r="159" spans="13:13" s="56" customFormat="1" x14ac:dyDescent="0.15">
      <c r="M159" s="94"/>
    </row>
    <row r="160" spans="13:13" s="56" customFormat="1" x14ac:dyDescent="0.15">
      <c r="M160" s="94"/>
    </row>
    <row r="161" spans="13:13" s="56" customFormat="1" x14ac:dyDescent="0.15">
      <c r="M161" s="94"/>
    </row>
    <row r="162" spans="13:13" s="56" customFormat="1" x14ac:dyDescent="0.15">
      <c r="M162" s="94"/>
    </row>
    <row r="163" spans="13:13" s="56" customFormat="1" x14ac:dyDescent="0.15">
      <c r="M163" s="94"/>
    </row>
    <row r="164" spans="13:13" s="56" customFormat="1" x14ac:dyDescent="0.15">
      <c r="M164" s="94"/>
    </row>
    <row r="165" spans="13:13" s="56" customFormat="1" x14ac:dyDescent="0.15">
      <c r="M165" s="94"/>
    </row>
    <row r="166" spans="13:13" s="56" customFormat="1" x14ac:dyDescent="0.15">
      <c r="M166" s="94"/>
    </row>
    <row r="167" spans="13:13" s="56" customFormat="1" x14ac:dyDescent="0.15">
      <c r="M167" s="94"/>
    </row>
    <row r="168" spans="13:13" s="56" customFormat="1" x14ac:dyDescent="0.15">
      <c r="M168" s="94"/>
    </row>
    <row r="169" spans="13:13" s="56" customFormat="1" x14ac:dyDescent="0.15">
      <c r="M169" s="94"/>
    </row>
    <row r="170" spans="13:13" s="56" customFormat="1" x14ac:dyDescent="0.15">
      <c r="M170" s="94"/>
    </row>
    <row r="171" spans="13:13" s="56" customFormat="1" x14ac:dyDescent="0.15">
      <c r="M171" s="94"/>
    </row>
    <row r="172" spans="13:13" s="56" customFormat="1" x14ac:dyDescent="0.15">
      <c r="M172" s="94"/>
    </row>
    <row r="173" spans="13:13" s="56" customFormat="1" x14ac:dyDescent="0.15">
      <c r="M173" s="94"/>
    </row>
    <row r="174" spans="13:13" s="56" customFormat="1" x14ac:dyDescent="0.15">
      <c r="M174" s="94"/>
    </row>
    <row r="175" spans="13:13" s="56" customFormat="1" x14ac:dyDescent="0.15">
      <c r="M175" s="94"/>
    </row>
    <row r="176" spans="13:13" s="56" customFormat="1" x14ac:dyDescent="0.15">
      <c r="M176" s="94"/>
    </row>
    <row r="177" spans="13:13" s="56" customFormat="1" x14ac:dyDescent="0.15">
      <c r="M177" s="94"/>
    </row>
    <row r="178" spans="13:13" s="56" customFormat="1" x14ac:dyDescent="0.15">
      <c r="M178" s="94"/>
    </row>
    <row r="179" spans="13:13" s="56" customFormat="1" x14ac:dyDescent="0.15">
      <c r="M179" s="94"/>
    </row>
    <row r="180" spans="13:13" s="56" customFormat="1" x14ac:dyDescent="0.15">
      <c r="M180" s="94"/>
    </row>
    <row r="181" spans="13:13" s="56" customFormat="1" x14ac:dyDescent="0.15">
      <c r="M181" s="94"/>
    </row>
    <row r="182" spans="13:13" s="56" customFormat="1" x14ac:dyDescent="0.15">
      <c r="M182" s="94"/>
    </row>
    <row r="183" spans="13:13" s="56" customFormat="1" x14ac:dyDescent="0.15">
      <c r="M183" s="94"/>
    </row>
    <row r="184" spans="13:13" s="56" customFormat="1" x14ac:dyDescent="0.15">
      <c r="M184" s="94"/>
    </row>
    <row r="185" spans="13:13" s="56" customFormat="1" x14ac:dyDescent="0.15">
      <c r="M185" s="94"/>
    </row>
    <row r="186" spans="13:13" s="56" customFormat="1" x14ac:dyDescent="0.15">
      <c r="M186" s="94"/>
    </row>
    <row r="187" spans="13:13" s="56" customFormat="1" x14ac:dyDescent="0.15">
      <c r="M187" s="94"/>
    </row>
    <row r="188" spans="13:13" s="56" customFormat="1" x14ac:dyDescent="0.15">
      <c r="M188" s="94"/>
    </row>
    <row r="189" spans="13:13" s="56" customFormat="1" x14ac:dyDescent="0.15">
      <c r="M189" s="94"/>
    </row>
    <row r="190" spans="13:13" s="56" customFormat="1" x14ac:dyDescent="0.15">
      <c r="M190" s="94"/>
    </row>
    <row r="191" spans="13:13" s="56" customFormat="1" x14ac:dyDescent="0.15">
      <c r="M191" s="94"/>
    </row>
    <row r="192" spans="13:13" s="56" customFormat="1" x14ac:dyDescent="0.15">
      <c r="M192" s="94"/>
    </row>
    <row r="193" spans="13:13" s="56" customFormat="1" x14ac:dyDescent="0.15">
      <c r="M193" s="94"/>
    </row>
    <row r="194" spans="13:13" s="56" customFormat="1" x14ac:dyDescent="0.15">
      <c r="M194" s="94"/>
    </row>
    <row r="195" spans="13:13" s="56" customFormat="1" x14ac:dyDescent="0.15">
      <c r="M195" s="94"/>
    </row>
    <row r="196" spans="13:13" s="56" customFormat="1" x14ac:dyDescent="0.15">
      <c r="M196" s="94"/>
    </row>
    <row r="197" spans="13:13" s="56" customFormat="1" x14ac:dyDescent="0.15">
      <c r="M197" s="94"/>
    </row>
    <row r="198" spans="13:13" s="56" customFormat="1" x14ac:dyDescent="0.15">
      <c r="M198" s="94"/>
    </row>
    <row r="199" spans="13:13" s="56" customFormat="1" x14ac:dyDescent="0.15">
      <c r="M199" s="94"/>
    </row>
    <row r="200" spans="13:13" s="56" customFormat="1" x14ac:dyDescent="0.15">
      <c r="M200" s="94"/>
    </row>
    <row r="201" spans="13:13" s="56" customFormat="1" x14ac:dyDescent="0.15">
      <c r="M201" s="94"/>
    </row>
    <row r="202" spans="13:13" s="56" customFormat="1" x14ac:dyDescent="0.15">
      <c r="M202" s="94"/>
    </row>
    <row r="203" spans="13:13" s="56" customFormat="1" x14ac:dyDescent="0.15">
      <c r="M203" s="94"/>
    </row>
    <row r="204" spans="13:13" s="56" customFormat="1" x14ac:dyDescent="0.15">
      <c r="M204" s="94"/>
    </row>
    <row r="205" spans="13:13" s="56" customFormat="1" x14ac:dyDescent="0.15">
      <c r="M205" s="94"/>
    </row>
    <row r="206" spans="13:13" s="56" customFormat="1" x14ac:dyDescent="0.15">
      <c r="M206" s="94"/>
    </row>
    <row r="207" spans="13:13" s="56" customFormat="1" x14ac:dyDescent="0.15">
      <c r="M207" s="94"/>
    </row>
    <row r="208" spans="13:13" s="56" customFormat="1" x14ac:dyDescent="0.15">
      <c r="M208" s="94"/>
    </row>
    <row r="209" spans="13:13" s="56" customFormat="1" x14ac:dyDescent="0.15">
      <c r="M209" s="94"/>
    </row>
    <row r="210" spans="13:13" s="56" customFormat="1" x14ac:dyDescent="0.15">
      <c r="M210" s="94"/>
    </row>
    <row r="211" spans="13:13" s="56" customFormat="1" x14ac:dyDescent="0.15">
      <c r="M211" s="94"/>
    </row>
    <row r="212" spans="13:13" s="56" customFormat="1" x14ac:dyDescent="0.15">
      <c r="M212" s="94"/>
    </row>
    <row r="213" spans="13:13" s="56" customFormat="1" x14ac:dyDescent="0.15">
      <c r="M213" s="94"/>
    </row>
    <row r="214" spans="13:13" s="56" customFormat="1" x14ac:dyDescent="0.15">
      <c r="M214" s="94"/>
    </row>
    <row r="215" spans="13:13" s="56" customFormat="1" x14ac:dyDescent="0.15">
      <c r="M215" s="94"/>
    </row>
    <row r="216" spans="13:13" s="56" customFormat="1" x14ac:dyDescent="0.15">
      <c r="M216" s="94"/>
    </row>
    <row r="217" spans="13:13" s="56" customFormat="1" x14ac:dyDescent="0.15">
      <c r="M217" s="94"/>
    </row>
    <row r="218" spans="13:13" s="56" customFormat="1" x14ac:dyDescent="0.15">
      <c r="M218" s="94"/>
    </row>
    <row r="219" spans="13:13" s="56" customFormat="1" x14ac:dyDescent="0.15">
      <c r="M219" s="94"/>
    </row>
    <row r="220" spans="13:13" s="56" customFormat="1" x14ac:dyDescent="0.15">
      <c r="M220" s="94"/>
    </row>
    <row r="221" spans="13:13" s="56" customFormat="1" x14ac:dyDescent="0.15">
      <c r="M221" s="94"/>
    </row>
    <row r="222" spans="13:13" s="56" customFormat="1" x14ac:dyDescent="0.15">
      <c r="M222" s="94"/>
    </row>
    <row r="223" spans="13:13" s="56" customFormat="1" x14ac:dyDescent="0.15">
      <c r="M223" s="94"/>
    </row>
    <row r="224" spans="13:13" s="56" customFormat="1" x14ac:dyDescent="0.15">
      <c r="M224" s="94"/>
    </row>
    <row r="225" spans="13:13" s="56" customFormat="1" x14ac:dyDescent="0.15">
      <c r="M225" s="94"/>
    </row>
    <row r="226" spans="13:13" s="56" customFormat="1" x14ac:dyDescent="0.15">
      <c r="M226" s="94"/>
    </row>
    <row r="227" spans="13:13" s="56" customFormat="1" x14ac:dyDescent="0.15">
      <c r="M227" s="94"/>
    </row>
    <row r="228" spans="13:13" s="56" customFormat="1" x14ac:dyDescent="0.15">
      <c r="M228" s="94"/>
    </row>
    <row r="229" spans="13:13" s="56" customFormat="1" x14ac:dyDescent="0.15">
      <c r="M229" s="94"/>
    </row>
    <row r="230" spans="13:13" s="56" customFormat="1" x14ac:dyDescent="0.15">
      <c r="M230" s="94"/>
    </row>
    <row r="231" spans="13:13" s="56" customFormat="1" x14ac:dyDescent="0.15">
      <c r="M231" s="94"/>
    </row>
    <row r="232" spans="13:13" s="56" customFormat="1" x14ac:dyDescent="0.15">
      <c r="M232" s="94"/>
    </row>
    <row r="233" spans="13:13" s="56" customFormat="1" x14ac:dyDescent="0.15">
      <c r="M233" s="94"/>
    </row>
    <row r="234" spans="13:13" s="56" customFormat="1" x14ac:dyDescent="0.15">
      <c r="M234" s="94"/>
    </row>
    <row r="235" spans="13:13" s="56" customFormat="1" x14ac:dyDescent="0.15">
      <c r="M235" s="94"/>
    </row>
    <row r="236" spans="13:13" s="56" customFormat="1" x14ac:dyDescent="0.15">
      <c r="M236" s="94"/>
    </row>
    <row r="237" spans="13:13" s="56" customFormat="1" x14ac:dyDescent="0.15">
      <c r="M237" s="94"/>
    </row>
    <row r="238" spans="13:13" s="56" customFormat="1" x14ac:dyDescent="0.15">
      <c r="M238" s="94"/>
    </row>
    <row r="239" spans="13:13" s="56" customFormat="1" x14ac:dyDescent="0.15">
      <c r="M239" s="94"/>
    </row>
    <row r="240" spans="13:13" s="56" customFormat="1" x14ac:dyDescent="0.15">
      <c r="M240" s="94"/>
    </row>
    <row r="241" spans="13:13" s="56" customFormat="1" x14ac:dyDescent="0.15">
      <c r="M241" s="94"/>
    </row>
    <row r="242" spans="13:13" s="56" customFormat="1" x14ac:dyDescent="0.15">
      <c r="M242" s="94"/>
    </row>
    <row r="243" spans="13:13" s="56" customFormat="1" x14ac:dyDescent="0.15">
      <c r="M243" s="94"/>
    </row>
    <row r="244" spans="13:13" s="56" customFormat="1" x14ac:dyDescent="0.15">
      <c r="M244" s="94"/>
    </row>
    <row r="245" spans="13:13" s="56" customFormat="1" x14ac:dyDescent="0.15">
      <c r="M245" s="94"/>
    </row>
    <row r="246" spans="13:13" s="56" customFormat="1" x14ac:dyDescent="0.15">
      <c r="M246" s="94"/>
    </row>
    <row r="247" spans="13:13" s="56" customFormat="1" x14ac:dyDescent="0.15">
      <c r="M247" s="94"/>
    </row>
    <row r="248" spans="13:13" s="56" customFormat="1" x14ac:dyDescent="0.15">
      <c r="M248" s="94"/>
    </row>
    <row r="249" spans="13:13" s="56" customFormat="1" x14ac:dyDescent="0.15">
      <c r="M249" s="94"/>
    </row>
    <row r="250" spans="13:13" s="56" customFormat="1" x14ac:dyDescent="0.15">
      <c r="M250" s="94"/>
    </row>
    <row r="251" spans="13:13" s="56" customFormat="1" x14ac:dyDescent="0.15">
      <c r="M251" s="94"/>
    </row>
    <row r="252" spans="13:13" s="56" customFormat="1" x14ac:dyDescent="0.15">
      <c r="M252" s="94"/>
    </row>
    <row r="253" spans="13:13" s="56" customFormat="1" x14ac:dyDescent="0.15">
      <c r="M253" s="94"/>
    </row>
    <row r="254" spans="13:13" s="56" customFormat="1" x14ac:dyDescent="0.15">
      <c r="M254" s="94"/>
    </row>
    <row r="255" spans="13:13" s="56" customFormat="1" x14ac:dyDescent="0.15">
      <c r="M255" s="94"/>
    </row>
    <row r="256" spans="13:13" s="56" customFormat="1" x14ac:dyDescent="0.15">
      <c r="M256" s="94"/>
    </row>
    <row r="257" spans="13:13" s="56" customFormat="1" x14ac:dyDescent="0.15">
      <c r="M257" s="94"/>
    </row>
    <row r="258" spans="13:13" s="56" customFormat="1" x14ac:dyDescent="0.15">
      <c r="M258" s="94"/>
    </row>
    <row r="259" spans="13:13" s="56" customFormat="1" x14ac:dyDescent="0.15">
      <c r="M259" s="94"/>
    </row>
    <row r="260" spans="13:13" s="56" customFormat="1" x14ac:dyDescent="0.15">
      <c r="M260" s="94"/>
    </row>
    <row r="261" spans="13:13" s="56" customFormat="1" x14ac:dyDescent="0.15">
      <c r="M261" s="94"/>
    </row>
    <row r="262" spans="13:13" s="56" customFormat="1" x14ac:dyDescent="0.15">
      <c r="M262" s="94"/>
    </row>
    <row r="263" spans="13:13" s="56" customFormat="1" x14ac:dyDescent="0.15">
      <c r="M263" s="94"/>
    </row>
    <row r="264" spans="13:13" s="56" customFormat="1" x14ac:dyDescent="0.15">
      <c r="M264" s="94"/>
    </row>
    <row r="265" spans="13:13" s="56" customFormat="1" x14ac:dyDescent="0.15">
      <c r="M265" s="94"/>
    </row>
    <row r="266" spans="13:13" s="56" customFormat="1" x14ac:dyDescent="0.15">
      <c r="M266" s="94"/>
    </row>
    <row r="267" spans="13:13" s="56" customFormat="1" x14ac:dyDescent="0.15">
      <c r="M267" s="94"/>
    </row>
    <row r="268" spans="13:13" s="56" customFormat="1" x14ac:dyDescent="0.15">
      <c r="M268" s="94"/>
    </row>
    <row r="269" spans="13:13" s="56" customFormat="1" x14ac:dyDescent="0.15">
      <c r="M269" s="94"/>
    </row>
    <row r="270" spans="13:13" s="56" customFormat="1" x14ac:dyDescent="0.15">
      <c r="M270" s="94"/>
    </row>
    <row r="271" spans="13:13" s="56" customFormat="1" x14ac:dyDescent="0.15">
      <c r="M271" s="94"/>
    </row>
    <row r="272" spans="13:13" s="56" customFormat="1" x14ac:dyDescent="0.15">
      <c r="M272" s="94"/>
    </row>
    <row r="273" spans="13:13" s="56" customFormat="1" x14ac:dyDescent="0.15">
      <c r="M273" s="94"/>
    </row>
    <row r="274" spans="13:13" s="56" customFormat="1" x14ac:dyDescent="0.15">
      <c r="M274" s="94"/>
    </row>
    <row r="275" spans="13:13" s="56" customFormat="1" x14ac:dyDescent="0.15">
      <c r="M275" s="94"/>
    </row>
    <row r="276" spans="13:13" s="56" customFormat="1" x14ac:dyDescent="0.15">
      <c r="M276" s="94"/>
    </row>
    <row r="277" spans="13:13" s="56" customFormat="1" x14ac:dyDescent="0.15">
      <c r="M277" s="94"/>
    </row>
    <row r="278" spans="13:13" s="56" customFormat="1" x14ac:dyDescent="0.15">
      <c r="M278" s="94"/>
    </row>
    <row r="279" spans="13:13" s="56" customFormat="1" x14ac:dyDescent="0.15">
      <c r="M279" s="94"/>
    </row>
    <row r="280" spans="13:13" s="56" customFormat="1" x14ac:dyDescent="0.15">
      <c r="M280" s="94"/>
    </row>
    <row r="281" spans="13:13" s="56" customFormat="1" x14ac:dyDescent="0.15">
      <c r="M281" s="94"/>
    </row>
    <row r="282" spans="13:13" s="56" customFormat="1" x14ac:dyDescent="0.15">
      <c r="M282" s="94"/>
    </row>
    <row r="283" spans="13:13" s="56" customFormat="1" x14ac:dyDescent="0.15">
      <c r="M283" s="94"/>
    </row>
    <row r="284" spans="13:13" s="56" customFormat="1" x14ac:dyDescent="0.15">
      <c r="M284" s="94"/>
    </row>
    <row r="285" spans="13:13" s="56" customFormat="1" x14ac:dyDescent="0.15">
      <c r="M285" s="94"/>
    </row>
    <row r="286" spans="13:13" s="56" customFormat="1" x14ac:dyDescent="0.15">
      <c r="M286" s="94"/>
    </row>
    <row r="287" spans="13:13" s="56" customFormat="1" x14ac:dyDescent="0.15">
      <c r="M287" s="94"/>
    </row>
    <row r="288" spans="13:13" s="56" customFormat="1" x14ac:dyDescent="0.15">
      <c r="M288" s="94"/>
    </row>
    <row r="289" spans="13:13" s="56" customFormat="1" x14ac:dyDescent="0.15">
      <c r="M289" s="94"/>
    </row>
    <row r="290" spans="13:13" s="56" customFormat="1" x14ac:dyDescent="0.15">
      <c r="M290" s="94"/>
    </row>
    <row r="291" spans="13:13" s="56" customFormat="1" x14ac:dyDescent="0.15">
      <c r="M291" s="94"/>
    </row>
    <row r="292" spans="13:13" s="56" customFormat="1" x14ac:dyDescent="0.15">
      <c r="M292" s="94"/>
    </row>
    <row r="293" spans="13:13" s="56" customFormat="1" x14ac:dyDescent="0.15">
      <c r="M293" s="94"/>
    </row>
    <row r="294" spans="13:13" s="56" customFormat="1" x14ac:dyDescent="0.15">
      <c r="M294" s="94"/>
    </row>
    <row r="295" spans="13:13" s="56" customFormat="1" x14ac:dyDescent="0.15">
      <c r="M295" s="94"/>
    </row>
    <row r="296" spans="13:13" s="56" customFormat="1" x14ac:dyDescent="0.15">
      <c r="M296" s="94"/>
    </row>
    <row r="297" spans="13:13" s="56" customFormat="1" x14ac:dyDescent="0.15">
      <c r="M297" s="94"/>
    </row>
    <row r="298" spans="13:13" s="56" customFormat="1" x14ac:dyDescent="0.15">
      <c r="M298" s="94"/>
    </row>
    <row r="299" spans="13:13" s="56" customFormat="1" x14ac:dyDescent="0.15">
      <c r="M299" s="94"/>
    </row>
    <row r="300" spans="13:13" s="56" customFormat="1" x14ac:dyDescent="0.15">
      <c r="M300" s="94"/>
    </row>
    <row r="301" spans="13:13" s="56" customFormat="1" x14ac:dyDescent="0.15">
      <c r="M301" s="94"/>
    </row>
    <row r="302" spans="13:13" s="56" customFormat="1" x14ac:dyDescent="0.15">
      <c r="M302" s="94"/>
    </row>
    <row r="303" spans="13:13" s="56" customFormat="1" x14ac:dyDescent="0.15">
      <c r="M303" s="94"/>
    </row>
    <row r="304" spans="13:13" s="56" customFormat="1" x14ac:dyDescent="0.15">
      <c r="M304" s="94"/>
    </row>
    <row r="305" spans="13:13" s="56" customFormat="1" x14ac:dyDescent="0.15">
      <c r="M305" s="94"/>
    </row>
    <row r="306" spans="13:13" s="56" customFormat="1" x14ac:dyDescent="0.15">
      <c r="M306" s="94"/>
    </row>
    <row r="307" spans="13:13" s="56" customFormat="1" x14ac:dyDescent="0.15">
      <c r="M307" s="94"/>
    </row>
    <row r="308" spans="13:13" s="56" customFormat="1" x14ac:dyDescent="0.15">
      <c r="M308" s="94"/>
    </row>
    <row r="309" spans="13:13" s="56" customFormat="1" x14ac:dyDescent="0.15">
      <c r="M309" s="94"/>
    </row>
    <row r="310" spans="13:13" s="56" customFormat="1" x14ac:dyDescent="0.15">
      <c r="M310" s="94"/>
    </row>
    <row r="311" spans="13:13" s="56" customFormat="1" x14ac:dyDescent="0.15">
      <c r="M311" s="94"/>
    </row>
    <row r="312" spans="13:13" s="56" customFormat="1" x14ac:dyDescent="0.15">
      <c r="M312" s="94"/>
    </row>
    <row r="313" spans="13:13" s="56" customFormat="1" x14ac:dyDescent="0.15">
      <c r="M313" s="94"/>
    </row>
    <row r="314" spans="13:13" s="56" customFormat="1" x14ac:dyDescent="0.15">
      <c r="M314" s="94"/>
    </row>
    <row r="315" spans="13:13" s="56" customFormat="1" x14ac:dyDescent="0.15">
      <c r="M315" s="94"/>
    </row>
    <row r="316" spans="13:13" s="56" customFormat="1" x14ac:dyDescent="0.15">
      <c r="M316" s="94"/>
    </row>
    <row r="317" spans="13:13" s="56" customFormat="1" x14ac:dyDescent="0.15">
      <c r="M317" s="94"/>
    </row>
    <row r="318" spans="13:13" s="56" customFormat="1" x14ac:dyDescent="0.15">
      <c r="M318" s="94"/>
    </row>
    <row r="319" spans="13:13" s="56" customFormat="1" x14ac:dyDescent="0.15">
      <c r="M319" s="94"/>
    </row>
    <row r="320" spans="13:13" s="56" customFormat="1" x14ac:dyDescent="0.15">
      <c r="M320" s="94"/>
    </row>
    <row r="321" spans="13:13" s="56" customFormat="1" x14ac:dyDescent="0.15">
      <c r="M321" s="94"/>
    </row>
    <row r="322" spans="13:13" s="56" customFormat="1" x14ac:dyDescent="0.15">
      <c r="M322" s="94"/>
    </row>
    <row r="323" spans="13:13" s="56" customFormat="1" x14ac:dyDescent="0.15">
      <c r="M323" s="94"/>
    </row>
    <row r="324" spans="13:13" s="56" customFormat="1" x14ac:dyDescent="0.15">
      <c r="M324" s="94"/>
    </row>
    <row r="325" spans="13:13" s="56" customFormat="1" x14ac:dyDescent="0.15">
      <c r="M325" s="94"/>
    </row>
    <row r="326" spans="13:13" s="56" customFormat="1" x14ac:dyDescent="0.15">
      <c r="M326" s="94"/>
    </row>
    <row r="327" spans="13:13" s="56" customFormat="1" x14ac:dyDescent="0.15">
      <c r="M327" s="94"/>
    </row>
    <row r="328" spans="13:13" s="56" customFormat="1" x14ac:dyDescent="0.15">
      <c r="M328" s="94"/>
    </row>
    <row r="329" spans="13:13" s="56" customFormat="1" x14ac:dyDescent="0.15">
      <c r="M329" s="94"/>
    </row>
    <row r="330" spans="13:13" s="56" customFormat="1" x14ac:dyDescent="0.15">
      <c r="M330" s="94"/>
    </row>
    <row r="331" spans="13:13" s="56" customFormat="1" x14ac:dyDescent="0.15">
      <c r="M331" s="94"/>
    </row>
    <row r="332" spans="13:13" s="56" customFormat="1" x14ac:dyDescent="0.15">
      <c r="M332" s="94"/>
    </row>
    <row r="333" spans="13:13" s="56" customFormat="1" x14ac:dyDescent="0.15">
      <c r="M333" s="94"/>
    </row>
    <row r="334" spans="13:13" s="56" customFormat="1" x14ac:dyDescent="0.15">
      <c r="M334" s="94"/>
    </row>
    <row r="335" spans="13:13" s="56" customFormat="1" x14ac:dyDescent="0.15">
      <c r="M335" s="94"/>
    </row>
    <row r="336" spans="13:13" s="56" customFormat="1" x14ac:dyDescent="0.15">
      <c r="M336" s="94"/>
    </row>
    <row r="337" spans="13:13" s="56" customFormat="1" x14ac:dyDescent="0.15">
      <c r="M337" s="94"/>
    </row>
    <row r="338" spans="13:13" s="56" customFormat="1" x14ac:dyDescent="0.15">
      <c r="M338" s="94"/>
    </row>
    <row r="339" spans="13:13" s="56" customFormat="1" x14ac:dyDescent="0.15">
      <c r="M339" s="94"/>
    </row>
    <row r="340" spans="13:13" s="56" customFormat="1" x14ac:dyDescent="0.15">
      <c r="M340" s="94"/>
    </row>
    <row r="341" spans="13:13" s="56" customFormat="1" x14ac:dyDescent="0.15">
      <c r="M341" s="94"/>
    </row>
    <row r="342" spans="13:13" s="56" customFormat="1" x14ac:dyDescent="0.15">
      <c r="M342" s="94"/>
    </row>
    <row r="343" spans="13:13" s="56" customFormat="1" x14ac:dyDescent="0.15">
      <c r="M343" s="94"/>
    </row>
    <row r="344" spans="13:13" s="56" customFormat="1" x14ac:dyDescent="0.15">
      <c r="M344" s="94"/>
    </row>
    <row r="345" spans="13:13" s="56" customFormat="1" x14ac:dyDescent="0.15">
      <c r="M345" s="94"/>
    </row>
    <row r="346" spans="13:13" s="56" customFormat="1" x14ac:dyDescent="0.15">
      <c r="M346" s="94"/>
    </row>
    <row r="347" spans="13:13" s="56" customFormat="1" x14ac:dyDescent="0.15">
      <c r="M347" s="94"/>
    </row>
    <row r="348" spans="13:13" s="56" customFormat="1" x14ac:dyDescent="0.15">
      <c r="M348" s="94"/>
    </row>
    <row r="349" spans="13:13" s="56" customFormat="1" x14ac:dyDescent="0.15">
      <c r="M349" s="94"/>
    </row>
    <row r="350" spans="13:13" s="56" customFormat="1" x14ac:dyDescent="0.15">
      <c r="M350" s="94"/>
    </row>
    <row r="351" spans="13:13" s="56" customFormat="1" x14ac:dyDescent="0.15">
      <c r="M351" s="94"/>
    </row>
    <row r="352" spans="13:13" s="56" customFormat="1" x14ac:dyDescent="0.15">
      <c r="M352" s="94"/>
    </row>
    <row r="353" spans="13:13" s="56" customFormat="1" x14ac:dyDescent="0.15">
      <c r="M353" s="94"/>
    </row>
    <row r="354" spans="13:13" s="56" customFormat="1" x14ac:dyDescent="0.15">
      <c r="M354" s="94"/>
    </row>
    <row r="355" spans="13:13" s="56" customFormat="1" x14ac:dyDescent="0.15">
      <c r="M355" s="94"/>
    </row>
    <row r="356" spans="13:13" s="56" customFormat="1" x14ac:dyDescent="0.15">
      <c r="M356" s="94"/>
    </row>
    <row r="357" spans="13:13" s="56" customFormat="1" x14ac:dyDescent="0.15">
      <c r="M357" s="94"/>
    </row>
    <row r="358" spans="13:13" s="56" customFormat="1" x14ac:dyDescent="0.15">
      <c r="M358" s="94"/>
    </row>
    <row r="359" spans="13:13" s="56" customFormat="1" x14ac:dyDescent="0.15">
      <c r="M359" s="94"/>
    </row>
    <row r="360" spans="13:13" s="56" customFormat="1" x14ac:dyDescent="0.15">
      <c r="M360" s="94"/>
    </row>
    <row r="361" spans="13:13" s="56" customFormat="1" x14ac:dyDescent="0.15">
      <c r="M361" s="94"/>
    </row>
    <row r="362" spans="13:13" s="56" customFormat="1" x14ac:dyDescent="0.15">
      <c r="M362" s="94"/>
    </row>
    <row r="363" spans="13:13" s="56" customFormat="1" x14ac:dyDescent="0.15">
      <c r="M363" s="94"/>
    </row>
    <row r="364" spans="13:13" s="56" customFormat="1" x14ac:dyDescent="0.15">
      <c r="M364" s="94"/>
    </row>
    <row r="365" spans="13:13" s="56" customFormat="1" x14ac:dyDescent="0.15">
      <c r="M365" s="94"/>
    </row>
    <row r="366" spans="13:13" s="56" customFormat="1" x14ac:dyDescent="0.15">
      <c r="M366" s="94"/>
    </row>
    <row r="367" spans="13:13" s="56" customFormat="1" x14ac:dyDescent="0.15">
      <c r="M367" s="94"/>
    </row>
    <row r="368" spans="13:13" s="56" customFormat="1" x14ac:dyDescent="0.15">
      <c r="M368" s="94"/>
    </row>
    <row r="369" spans="13:13" s="56" customFormat="1" x14ac:dyDescent="0.15">
      <c r="M369" s="94"/>
    </row>
    <row r="370" spans="13:13" s="56" customFormat="1" x14ac:dyDescent="0.15">
      <c r="M370" s="94"/>
    </row>
    <row r="371" spans="13:13" s="56" customFormat="1" x14ac:dyDescent="0.15">
      <c r="M371" s="94"/>
    </row>
    <row r="372" spans="13:13" s="56" customFormat="1" x14ac:dyDescent="0.15">
      <c r="M372" s="94"/>
    </row>
    <row r="373" spans="13:13" s="56" customFormat="1" x14ac:dyDescent="0.15">
      <c r="M373" s="94"/>
    </row>
    <row r="374" spans="13:13" s="56" customFormat="1" x14ac:dyDescent="0.15">
      <c r="M374" s="94"/>
    </row>
    <row r="375" spans="13:13" s="56" customFormat="1" x14ac:dyDescent="0.15">
      <c r="M375" s="94"/>
    </row>
    <row r="376" spans="13:13" s="56" customFormat="1" x14ac:dyDescent="0.15">
      <c r="M376" s="94"/>
    </row>
    <row r="377" spans="13:13" s="56" customFormat="1" x14ac:dyDescent="0.15">
      <c r="M377" s="94"/>
    </row>
    <row r="378" spans="13:13" s="56" customFormat="1" x14ac:dyDescent="0.15">
      <c r="M378" s="94"/>
    </row>
    <row r="379" spans="13:13" s="56" customFormat="1" x14ac:dyDescent="0.15">
      <c r="M379" s="94"/>
    </row>
    <row r="380" spans="13:13" s="56" customFormat="1" x14ac:dyDescent="0.15">
      <c r="M380" s="94"/>
    </row>
    <row r="381" spans="13:13" s="56" customFormat="1" x14ac:dyDescent="0.15">
      <c r="M381" s="94"/>
    </row>
    <row r="382" spans="13:13" s="56" customFormat="1" x14ac:dyDescent="0.15">
      <c r="M382" s="94"/>
    </row>
    <row r="383" spans="13:13" s="56" customFormat="1" x14ac:dyDescent="0.15">
      <c r="M383" s="94"/>
    </row>
    <row r="384" spans="13:13" s="56" customFormat="1" x14ac:dyDescent="0.15">
      <c r="M384" s="94"/>
    </row>
    <row r="385" spans="13:13" s="56" customFormat="1" x14ac:dyDescent="0.15">
      <c r="M385" s="94"/>
    </row>
    <row r="386" spans="13:13" s="56" customFormat="1" x14ac:dyDescent="0.15">
      <c r="M386" s="94"/>
    </row>
    <row r="387" spans="13:13" s="56" customFormat="1" x14ac:dyDescent="0.15">
      <c r="M387" s="94"/>
    </row>
    <row r="388" spans="13:13" s="56" customFormat="1" x14ac:dyDescent="0.15">
      <c r="M388" s="94"/>
    </row>
    <row r="389" spans="13:13" s="56" customFormat="1" x14ac:dyDescent="0.15">
      <c r="M389" s="94"/>
    </row>
    <row r="390" spans="13:13" s="56" customFormat="1" x14ac:dyDescent="0.15">
      <c r="M390" s="94"/>
    </row>
    <row r="391" spans="13:13" s="56" customFormat="1" x14ac:dyDescent="0.15">
      <c r="M391" s="94"/>
    </row>
    <row r="392" spans="13:13" s="56" customFormat="1" x14ac:dyDescent="0.15">
      <c r="M392" s="94"/>
    </row>
    <row r="393" spans="13:13" s="56" customFormat="1" x14ac:dyDescent="0.15">
      <c r="M393" s="94"/>
    </row>
    <row r="394" spans="13:13" s="56" customFormat="1" x14ac:dyDescent="0.15">
      <c r="M394" s="94"/>
    </row>
    <row r="395" spans="13:13" s="56" customFormat="1" x14ac:dyDescent="0.15">
      <c r="M395" s="94"/>
    </row>
    <row r="396" spans="13:13" s="56" customFormat="1" x14ac:dyDescent="0.15">
      <c r="M396" s="94"/>
    </row>
    <row r="397" spans="13:13" s="56" customFormat="1" x14ac:dyDescent="0.15">
      <c r="M397" s="94"/>
    </row>
    <row r="398" spans="13:13" s="56" customFormat="1" x14ac:dyDescent="0.15">
      <c r="M398" s="94"/>
    </row>
    <row r="399" spans="13:13" s="56" customFormat="1" x14ac:dyDescent="0.15">
      <c r="M399" s="94"/>
    </row>
    <row r="400" spans="13:13" s="56" customFormat="1" x14ac:dyDescent="0.15">
      <c r="M400" s="94"/>
    </row>
    <row r="401" spans="13:13" s="56" customFormat="1" x14ac:dyDescent="0.15">
      <c r="M401" s="94"/>
    </row>
    <row r="402" spans="13:13" s="56" customFormat="1" x14ac:dyDescent="0.15">
      <c r="M402" s="94"/>
    </row>
    <row r="403" spans="13:13" s="56" customFormat="1" x14ac:dyDescent="0.15">
      <c r="M403" s="94"/>
    </row>
    <row r="404" spans="13:13" s="56" customFormat="1" x14ac:dyDescent="0.15">
      <c r="M404" s="94"/>
    </row>
    <row r="405" spans="13:13" s="56" customFormat="1" x14ac:dyDescent="0.15">
      <c r="M405" s="94"/>
    </row>
    <row r="406" spans="13:13" s="56" customFormat="1" x14ac:dyDescent="0.15">
      <c r="M406" s="94"/>
    </row>
    <row r="407" spans="13:13" s="56" customFormat="1" x14ac:dyDescent="0.15">
      <c r="M407" s="94"/>
    </row>
    <row r="408" spans="13:13" s="56" customFormat="1" x14ac:dyDescent="0.15">
      <c r="M408" s="94"/>
    </row>
    <row r="409" spans="13:13" s="56" customFormat="1" x14ac:dyDescent="0.15">
      <c r="M409" s="94"/>
    </row>
    <row r="410" spans="13:13" s="56" customFormat="1" x14ac:dyDescent="0.15">
      <c r="M410" s="94"/>
    </row>
    <row r="411" spans="13:13" s="56" customFormat="1" x14ac:dyDescent="0.15">
      <c r="M411" s="94"/>
    </row>
    <row r="412" spans="13:13" s="56" customFormat="1" x14ac:dyDescent="0.15">
      <c r="M412" s="94"/>
    </row>
    <row r="413" spans="13:13" s="56" customFormat="1" x14ac:dyDescent="0.15">
      <c r="M413" s="94"/>
    </row>
    <row r="414" spans="13:13" s="56" customFormat="1" x14ac:dyDescent="0.15">
      <c r="M414" s="94"/>
    </row>
    <row r="415" spans="13:13" s="56" customFormat="1" x14ac:dyDescent="0.15">
      <c r="M415" s="94"/>
    </row>
    <row r="416" spans="13:13" s="56" customFormat="1" x14ac:dyDescent="0.15">
      <c r="M416" s="94"/>
    </row>
    <row r="417" spans="13:13" s="56" customFormat="1" x14ac:dyDescent="0.15">
      <c r="M417" s="94"/>
    </row>
    <row r="418" spans="13:13" s="56" customFormat="1" x14ac:dyDescent="0.15">
      <c r="M418" s="94"/>
    </row>
    <row r="419" spans="13:13" s="56" customFormat="1" x14ac:dyDescent="0.15">
      <c r="M419" s="94"/>
    </row>
    <row r="420" spans="13:13" s="56" customFormat="1" x14ac:dyDescent="0.15">
      <c r="M420" s="94"/>
    </row>
    <row r="421" spans="13:13" s="56" customFormat="1" x14ac:dyDescent="0.15">
      <c r="M421" s="94"/>
    </row>
    <row r="422" spans="13:13" s="56" customFormat="1" x14ac:dyDescent="0.15">
      <c r="M422" s="94"/>
    </row>
    <row r="423" spans="13:13" s="56" customFormat="1" x14ac:dyDescent="0.15">
      <c r="M423" s="94"/>
    </row>
    <row r="424" spans="13:13" s="56" customFormat="1" x14ac:dyDescent="0.15">
      <c r="M424" s="94"/>
    </row>
    <row r="425" spans="13:13" s="56" customFormat="1" x14ac:dyDescent="0.15">
      <c r="M425" s="94"/>
    </row>
    <row r="426" spans="13:13" s="56" customFormat="1" x14ac:dyDescent="0.15">
      <c r="M426" s="94"/>
    </row>
    <row r="427" spans="13:13" s="56" customFormat="1" x14ac:dyDescent="0.15">
      <c r="M427" s="94"/>
    </row>
    <row r="428" spans="13:13" s="56" customFormat="1" x14ac:dyDescent="0.15">
      <c r="M428" s="94"/>
    </row>
    <row r="429" spans="13:13" s="56" customFormat="1" x14ac:dyDescent="0.15">
      <c r="M429" s="94"/>
    </row>
    <row r="430" spans="13:13" s="56" customFormat="1" x14ac:dyDescent="0.15">
      <c r="M430" s="94"/>
    </row>
    <row r="431" spans="13:13" s="56" customFormat="1" x14ac:dyDescent="0.15">
      <c r="M431" s="94"/>
    </row>
    <row r="432" spans="13:13" s="56" customFormat="1" x14ac:dyDescent="0.15">
      <c r="M432" s="94"/>
    </row>
    <row r="433" spans="13:13" s="56" customFormat="1" x14ac:dyDescent="0.15">
      <c r="M433" s="94"/>
    </row>
    <row r="434" spans="13:13" s="56" customFormat="1" x14ac:dyDescent="0.15">
      <c r="M434" s="94"/>
    </row>
    <row r="435" spans="13:13" s="56" customFormat="1" x14ac:dyDescent="0.15">
      <c r="M435" s="94"/>
    </row>
    <row r="436" spans="13:13" s="56" customFormat="1" x14ac:dyDescent="0.15">
      <c r="M436" s="94"/>
    </row>
    <row r="437" spans="13:13" s="56" customFormat="1" x14ac:dyDescent="0.15">
      <c r="M437" s="94"/>
    </row>
    <row r="438" spans="13:13" s="56" customFormat="1" x14ac:dyDescent="0.15">
      <c r="M438" s="94"/>
    </row>
    <row r="439" spans="13:13" s="56" customFormat="1" x14ac:dyDescent="0.15">
      <c r="M439" s="94"/>
    </row>
    <row r="440" spans="13:13" s="56" customFormat="1" x14ac:dyDescent="0.15">
      <c r="M440" s="94"/>
    </row>
    <row r="441" spans="13:13" s="56" customFormat="1" x14ac:dyDescent="0.15">
      <c r="M441" s="94"/>
    </row>
    <row r="442" spans="13:13" s="56" customFormat="1" x14ac:dyDescent="0.15">
      <c r="M442" s="94"/>
    </row>
    <row r="443" spans="13:13" s="56" customFormat="1" x14ac:dyDescent="0.15">
      <c r="M443" s="94"/>
    </row>
    <row r="444" spans="13:13" s="56" customFormat="1" x14ac:dyDescent="0.15">
      <c r="M444" s="94"/>
    </row>
    <row r="445" spans="13:13" s="56" customFormat="1" x14ac:dyDescent="0.15">
      <c r="M445" s="94"/>
    </row>
    <row r="446" spans="13:13" s="56" customFormat="1" x14ac:dyDescent="0.15">
      <c r="M446" s="94"/>
    </row>
    <row r="447" spans="13:13" s="56" customFormat="1" x14ac:dyDescent="0.15">
      <c r="M447" s="94"/>
    </row>
    <row r="448" spans="13:13" s="56" customFormat="1" x14ac:dyDescent="0.15">
      <c r="M448" s="94"/>
    </row>
    <row r="449" spans="13:13" s="56" customFormat="1" x14ac:dyDescent="0.15">
      <c r="M449" s="94"/>
    </row>
    <row r="450" spans="13:13" s="56" customFormat="1" x14ac:dyDescent="0.15">
      <c r="M450" s="94"/>
    </row>
    <row r="451" spans="13:13" s="56" customFormat="1" x14ac:dyDescent="0.15">
      <c r="M451" s="94"/>
    </row>
    <row r="452" spans="13:13" s="56" customFormat="1" x14ac:dyDescent="0.15">
      <c r="M452" s="94"/>
    </row>
    <row r="453" spans="13:13" s="56" customFormat="1" x14ac:dyDescent="0.15">
      <c r="M453" s="94"/>
    </row>
    <row r="454" spans="13:13" s="56" customFormat="1" x14ac:dyDescent="0.15">
      <c r="M454" s="94"/>
    </row>
    <row r="455" spans="13:13" s="56" customFormat="1" x14ac:dyDescent="0.15">
      <c r="M455" s="94"/>
    </row>
    <row r="456" spans="13:13" s="56" customFormat="1" x14ac:dyDescent="0.15">
      <c r="M456" s="94"/>
    </row>
    <row r="457" spans="13:13" s="56" customFormat="1" x14ac:dyDescent="0.15">
      <c r="M457" s="94"/>
    </row>
    <row r="458" spans="13:13" s="56" customFormat="1" x14ac:dyDescent="0.15">
      <c r="M458" s="94"/>
    </row>
    <row r="459" spans="13:13" s="56" customFormat="1" x14ac:dyDescent="0.15">
      <c r="M459" s="94"/>
    </row>
    <row r="460" spans="13:13" s="56" customFormat="1" x14ac:dyDescent="0.15">
      <c r="M460" s="94"/>
    </row>
    <row r="461" spans="13:13" s="56" customFormat="1" x14ac:dyDescent="0.15">
      <c r="M461" s="94"/>
    </row>
    <row r="462" spans="13:13" s="56" customFormat="1" x14ac:dyDescent="0.15">
      <c r="M462" s="94"/>
    </row>
    <row r="463" spans="13:13" s="56" customFormat="1" x14ac:dyDescent="0.15">
      <c r="M463" s="94"/>
    </row>
    <row r="464" spans="13:13" s="56" customFormat="1" x14ac:dyDescent="0.15">
      <c r="M464" s="94"/>
    </row>
    <row r="465" spans="13:13" s="56" customFormat="1" x14ac:dyDescent="0.15">
      <c r="M465" s="94"/>
    </row>
    <row r="466" spans="13:13" s="56" customFormat="1" x14ac:dyDescent="0.15">
      <c r="M466" s="94"/>
    </row>
    <row r="467" spans="13:13" s="56" customFormat="1" x14ac:dyDescent="0.15">
      <c r="M467" s="94"/>
    </row>
    <row r="468" spans="13:13" s="56" customFormat="1" x14ac:dyDescent="0.15">
      <c r="M468" s="94"/>
    </row>
    <row r="469" spans="13:13" s="56" customFormat="1" x14ac:dyDescent="0.15">
      <c r="M469" s="94"/>
    </row>
    <row r="470" spans="13:13" s="56" customFormat="1" x14ac:dyDescent="0.15">
      <c r="M470" s="94"/>
    </row>
    <row r="471" spans="13:13" s="56" customFormat="1" x14ac:dyDescent="0.15">
      <c r="M471" s="94"/>
    </row>
    <row r="472" spans="13:13" s="56" customFormat="1" x14ac:dyDescent="0.15">
      <c r="M472" s="94"/>
    </row>
    <row r="473" spans="13:13" s="56" customFormat="1" x14ac:dyDescent="0.15">
      <c r="M473" s="94"/>
    </row>
    <row r="474" spans="13:13" s="56" customFormat="1" x14ac:dyDescent="0.15">
      <c r="M474" s="94"/>
    </row>
    <row r="475" spans="13:13" s="56" customFormat="1" x14ac:dyDescent="0.15">
      <c r="M475" s="94"/>
    </row>
    <row r="476" spans="13:13" s="56" customFormat="1" x14ac:dyDescent="0.15">
      <c r="M476" s="94"/>
    </row>
    <row r="477" spans="13:13" s="56" customFormat="1" x14ac:dyDescent="0.15">
      <c r="M477" s="94"/>
    </row>
    <row r="478" spans="13:13" s="56" customFormat="1" x14ac:dyDescent="0.15">
      <c r="M478" s="94"/>
    </row>
    <row r="479" spans="13:13" s="56" customFormat="1" x14ac:dyDescent="0.15">
      <c r="M479" s="94"/>
    </row>
    <row r="480" spans="13:13" s="56" customFormat="1" x14ac:dyDescent="0.15">
      <c r="M480" s="94"/>
    </row>
    <row r="481" spans="13:13" s="56" customFormat="1" x14ac:dyDescent="0.15">
      <c r="M481" s="94"/>
    </row>
    <row r="482" spans="13:13" s="56" customFormat="1" x14ac:dyDescent="0.15">
      <c r="M482" s="94"/>
    </row>
    <row r="483" spans="13:13" s="56" customFormat="1" x14ac:dyDescent="0.15">
      <c r="M483" s="94"/>
    </row>
    <row r="484" spans="13:13" s="56" customFormat="1" x14ac:dyDescent="0.15">
      <c r="M484" s="94"/>
    </row>
    <row r="485" spans="13:13" s="56" customFormat="1" x14ac:dyDescent="0.15">
      <c r="M485" s="94"/>
    </row>
    <row r="486" spans="13:13" s="56" customFormat="1" x14ac:dyDescent="0.15">
      <c r="M486" s="94"/>
    </row>
    <row r="487" spans="13:13" s="56" customFormat="1" x14ac:dyDescent="0.15">
      <c r="M487" s="94"/>
    </row>
    <row r="488" spans="13:13" s="56" customFormat="1" x14ac:dyDescent="0.15">
      <c r="M488" s="94"/>
    </row>
    <row r="489" spans="13:13" s="56" customFormat="1" x14ac:dyDescent="0.15">
      <c r="M489" s="94"/>
    </row>
    <row r="490" spans="13:13" s="56" customFormat="1" x14ac:dyDescent="0.15">
      <c r="M490" s="94"/>
    </row>
    <row r="491" spans="13:13" s="56" customFormat="1" x14ac:dyDescent="0.15">
      <c r="M491" s="94"/>
    </row>
    <row r="492" spans="13:13" s="56" customFormat="1" x14ac:dyDescent="0.15">
      <c r="M492" s="94"/>
    </row>
    <row r="493" spans="13:13" s="56" customFormat="1" x14ac:dyDescent="0.15">
      <c r="M493" s="94"/>
    </row>
    <row r="494" spans="13:13" s="56" customFormat="1" x14ac:dyDescent="0.15">
      <c r="M494" s="94"/>
    </row>
    <row r="495" spans="13:13" s="56" customFormat="1" x14ac:dyDescent="0.15">
      <c r="M495" s="94"/>
    </row>
    <row r="496" spans="13:13" s="56" customFormat="1" x14ac:dyDescent="0.15">
      <c r="M496" s="94"/>
    </row>
    <row r="497" spans="13:13" s="56" customFormat="1" x14ac:dyDescent="0.15">
      <c r="M497" s="94"/>
    </row>
    <row r="498" spans="13:13" s="56" customFormat="1" x14ac:dyDescent="0.15">
      <c r="M498" s="94"/>
    </row>
    <row r="499" spans="13:13" s="56" customFormat="1" x14ac:dyDescent="0.15">
      <c r="M499" s="94"/>
    </row>
    <row r="500" spans="13:13" s="56" customFormat="1" x14ac:dyDescent="0.15">
      <c r="M500" s="94"/>
    </row>
    <row r="501" spans="13:13" s="56" customFormat="1" x14ac:dyDescent="0.15">
      <c r="M501" s="94"/>
    </row>
    <row r="502" spans="13:13" s="56" customFormat="1" x14ac:dyDescent="0.15">
      <c r="M502" s="94"/>
    </row>
    <row r="503" spans="13:13" s="56" customFormat="1" x14ac:dyDescent="0.15">
      <c r="M503" s="94"/>
    </row>
    <row r="504" spans="13:13" s="56" customFormat="1" x14ac:dyDescent="0.15">
      <c r="M504" s="94"/>
    </row>
    <row r="505" spans="13:13" s="56" customFormat="1" x14ac:dyDescent="0.15">
      <c r="M505" s="94"/>
    </row>
    <row r="506" spans="13:13" s="56" customFormat="1" x14ac:dyDescent="0.15">
      <c r="M506" s="94"/>
    </row>
    <row r="507" spans="13:13" s="56" customFormat="1" x14ac:dyDescent="0.15">
      <c r="M507" s="94"/>
    </row>
    <row r="508" spans="13:13" s="56" customFormat="1" x14ac:dyDescent="0.15">
      <c r="M508" s="94"/>
    </row>
    <row r="509" spans="13:13" s="56" customFormat="1" x14ac:dyDescent="0.15">
      <c r="M509" s="94"/>
    </row>
    <row r="510" spans="13:13" s="56" customFormat="1" x14ac:dyDescent="0.15">
      <c r="M510" s="94"/>
    </row>
    <row r="511" spans="13:13" s="56" customFormat="1" x14ac:dyDescent="0.15">
      <c r="M511" s="94"/>
    </row>
    <row r="512" spans="13:13" s="56" customFormat="1" x14ac:dyDescent="0.15">
      <c r="M512" s="94"/>
    </row>
    <row r="513" spans="13:13" s="56" customFormat="1" x14ac:dyDescent="0.15">
      <c r="M513" s="94"/>
    </row>
    <row r="514" spans="13:13" s="56" customFormat="1" x14ac:dyDescent="0.15">
      <c r="M514" s="94"/>
    </row>
    <row r="515" spans="13:13" s="56" customFormat="1" x14ac:dyDescent="0.15">
      <c r="M515" s="94"/>
    </row>
    <row r="516" spans="13:13" s="56" customFormat="1" x14ac:dyDescent="0.15">
      <c r="M516" s="94"/>
    </row>
    <row r="517" spans="13:13" s="56" customFormat="1" x14ac:dyDescent="0.15">
      <c r="M517" s="94"/>
    </row>
    <row r="518" spans="13:13" s="56" customFormat="1" x14ac:dyDescent="0.15">
      <c r="M518" s="94"/>
    </row>
    <row r="519" spans="13:13" s="56" customFormat="1" x14ac:dyDescent="0.15">
      <c r="M519" s="94"/>
    </row>
    <row r="520" spans="13:13" s="56" customFormat="1" x14ac:dyDescent="0.15">
      <c r="M520" s="94"/>
    </row>
    <row r="521" spans="13:13" s="56" customFormat="1" x14ac:dyDescent="0.15">
      <c r="M521" s="94"/>
    </row>
    <row r="522" spans="13:13" s="56" customFormat="1" x14ac:dyDescent="0.15">
      <c r="M522" s="94"/>
    </row>
    <row r="523" spans="13:13" s="56" customFormat="1" x14ac:dyDescent="0.15">
      <c r="M523" s="94"/>
    </row>
    <row r="524" spans="13:13" s="56" customFormat="1" x14ac:dyDescent="0.15">
      <c r="M524" s="94"/>
    </row>
    <row r="525" spans="13:13" s="56" customFormat="1" x14ac:dyDescent="0.15">
      <c r="M525" s="94"/>
    </row>
    <row r="526" spans="13:13" s="56" customFormat="1" x14ac:dyDescent="0.15">
      <c r="M526" s="94"/>
    </row>
    <row r="527" spans="13:13" s="56" customFormat="1" x14ac:dyDescent="0.15">
      <c r="M527" s="94"/>
    </row>
    <row r="528" spans="13:13" s="56" customFormat="1" x14ac:dyDescent="0.15">
      <c r="M528" s="94"/>
    </row>
    <row r="529" spans="13:13" s="56" customFormat="1" x14ac:dyDescent="0.15">
      <c r="M529" s="94"/>
    </row>
    <row r="530" spans="13:13" s="56" customFormat="1" x14ac:dyDescent="0.15">
      <c r="M530" s="94"/>
    </row>
    <row r="531" spans="13:13" s="56" customFormat="1" x14ac:dyDescent="0.15">
      <c r="M531" s="94"/>
    </row>
    <row r="532" spans="13:13" s="56" customFormat="1" x14ac:dyDescent="0.15">
      <c r="M532" s="94"/>
    </row>
    <row r="533" spans="13:13" s="56" customFormat="1" x14ac:dyDescent="0.15">
      <c r="M533" s="94"/>
    </row>
    <row r="534" spans="13:13" s="56" customFormat="1" x14ac:dyDescent="0.15">
      <c r="M534" s="94"/>
    </row>
    <row r="535" spans="13:13" s="56" customFormat="1" x14ac:dyDescent="0.15">
      <c r="M535" s="94"/>
    </row>
    <row r="536" spans="13:13" s="56" customFormat="1" x14ac:dyDescent="0.15">
      <c r="M536" s="94"/>
    </row>
    <row r="537" spans="13:13" s="56" customFormat="1" x14ac:dyDescent="0.15">
      <c r="M537" s="94"/>
    </row>
    <row r="538" spans="13:13" s="56" customFormat="1" x14ac:dyDescent="0.15">
      <c r="M538" s="94"/>
    </row>
    <row r="539" spans="13:13" s="56" customFormat="1" x14ac:dyDescent="0.15">
      <c r="M539" s="94"/>
    </row>
    <row r="540" spans="13:13" s="56" customFormat="1" x14ac:dyDescent="0.15">
      <c r="M540" s="94"/>
    </row>
    <row r="541" spans="13:13" s="56" customFormat="1" x14ac:dyDescent="0.15">
      <c r="M541" s="94"/>
    </row>
    <row r="542" spans="13:13" s="56" customFormat="1" x14ac:dyDescent="0.15">
      <c r="M542" s="94"/>
    </row>
    <row r="543" spans="13:13" s="56" customFormat="1" x14ac:dyDescent="0.15">
      <c r="M543" s="94"/>
    </row>
    <row r="544" spans="13:13" s="56" customFormat="1" x14ac:dyDescent="0.15">
      <c r="M544" s="94"/>
    </row>
    <row r="545" spans="13:13" s="56" customFormat="1" x14ac:dyDescent="0.15">
      <c r="M545" s="94"/>
    </row>
    <row r="546" spans="13:13" s="56" customFormat="1" x14ac:dyDescent="0.15">
      <c r="M546" s="94"/>
    </row>
    <row r="547" spans="13:13" s="56" customFormat="1" x14ac:dyDescent="0.15">
      <c r="M547" s="94"/>
    </row>
    <row r="548" spans="13:13" s="56" customFormat="1" x14ac:dyDescent="0.15">
      <c r="M548" s="94"/>
    </row>
    <row r="549" spans="13:13" s="56" customFormat="1" x14ac:dyDescent="0.15">
      <c r="M549" s="94"/>
    </row>
    <row r="550" spans="13:13" s="56" customFormat="1" x14ac:dyDescent="0.15">
      <c r="M550" s="94"/>
    </row>
    <row r="551" spans="13:13" s="56" customFormat="1" x14ac:dyDescent="0.15">
      <c r="M551" s="94"/>
    </row>
    <row r="552" spans="13:13" s="56" customFormat="1" x14ac:dyDescent="0.15">
      <c r="M552" s="94"/>
    </row>
    <row r="553" spans="13:13" s="56" customFormat="1" x14ac:dyDescent="0.15">
      <c r="M553" s="94"/>
    </row>
    <row r="554" spans="13:13" s="56" customFormat="1" x14ac:dyDescent="0.15">
      <c r="M554" s="94"/>
    </row>
    <row r="555" spans="13:13" s="56" customFormat="1" x14ac:dyDescent="0.15">
      <c r="M555" s="94"/>
    </row>
    <row r="556" spans="13:13" s="56" customFormat="1" x14ac:dyDescent="0.15">
      <c r="M556" s="94"/>
    </row>
    <row r="557" spans="13:13" s="56" customFormat="1" x14ac:dyDescent="0.15">
      <c r="M557" s="94"/>
    </row>
    <row r="558" spans="13:13" s="56" customFormat="1" x14ac:dyDescent="0.15">
      <c r="M558" s="94"/>
    </row>
    <row r="559" spans="13:13" s="56" customFormat="1" x14ac:dyDescent="0.15">
      <c r="M559" s="94"/>
    </row>
    <row r="560" spans="13:13" s="56" customFormat="1" x14ac:dyDescent="0.15">
      <c r="M560" s="94"/>
    </row>
    <row r="561" spans="13:30" s="56" customFormat="1" x14ac:dyDescent="0.15">
      <c r="M561" s="94"/>
    </row>
    <row r="562" spans="13:30" s="56" customFormat="1" x14ac:dyDescent="0.15">
      <c r="M562" s="94"/>
    </row>
    <row r="563" spans="13:30" s="56" customFormat="1" x14ac:dyDescent="0.15">
      <c r="M563" s="94"/>
    </row>
    <row r="564" spans="13:30" s="56" customFormat="1" x14ac:dyDescent="0.15">
      <c r="M564" s="94"/>
      <c r="AD564"/>
    </row>
  </sheetData>
  <mergeCells count="8">
    <mergeCell ref="A39:A42"/>
    <mergeCell ref="AF1:AH4"/>
    <mergeCell ref="L2:S3"/>
    <mergeCell ref="A7:A10"/>
    <mergeCell ref="A11:A14"/>
    <mergeCell ref="A21:A24"/>
    <mergeCell ref="A25:A28"/>
    <mergeCell ref="A35:A38"/>
  </mergeCells>
  <phoneticPr fontId="25"/>
  <conditionalFormatting sqref="C31 E31 G31:H31 J31:K31 M31:N31 P31:U31 W31 Y31 AB31:AC31 AE31">
    <cfRule type="expression" dxfId="77" priority="11">
      <formula>WEEKDAY(#REF!)=1</formula>
    </cfRule>
  </conditionalFormatting>
  <conditionalFormatting sqref="C44 E44:R44 T44:Y44 AA44:AE44">
    <cfRule type="expression" dxfId="76" priority="9">
      <formula>WEEKDAY(D43)=1</formula>
    </cfRule>
  </conditionalFormatting>
  <conditionalFormatting sqref="C17:Q18 N19">
    <cfRule type="expression" dxfId="75" priority="25">
      <formula>WEEKDAY(#REF!)=1</formula>
    </cfRule>
  </conditionalFormatting>
  <conditionalFormatting sqref="C6:AG6">
    <cfRule type="expression" dxfId="74" priority="2">
      <formula>WEEKDAY(C5)=1</formula>
    </cfRule>
  </conditionalFormatting>
  <conditionalFormatting sqref="C20:AG20">
    <cfRule type="expression" dxfId="73" priority="1">
      <formula>WEEKDAY(C19)=1</formula>
    </cfRule>
  </conditionalFormatting>
  <conditionalFormatting sqref="C32:AG32">
    <cfRule type="expression" dxfId="72" priority="31">
      <formula>WEEKDAY(#REF!)=1</formula>
    </cfRule>
  </conditionalFormatting>
  <conditionalFormatting sqref="C33:AG34">
    <cfRule type="expression" dxfId="71" priority="7">
      <formula>WEEKDAY(C32)=1</formula>
    </cfRule>
  </conditionalFormatting>
  <conditionalFormatting sqref="E17:M18 V17:AC18">
    <cfRule type="containsErrors" dxfId="70" priority="18">
      <formula>ISERROR(E17)</formula>
    </cfRule>
  </conditionalFormatting>
  <conditionalFormatting sqref="E32:M32 W32:AE32">
    <cfRule type="containsErrors" dxfId="69" priority="13">
      <formula>ISERROR(E32)</formula>
    </cfRule>
  </conditionalFormatting>
  <conditionalFormatting sqref="F16">
    <cfRule type="expression" dxfId="68" priority="293">
      <formula>WEEKDAY(#REF!)=1</formula>
    </cfRule>
  </conditionalFormatting>
  <conditionalFormatting sqref="G30">
    <cfRule type="expression" dxfId="67" priority="315">
      <formula>WEEKDAY(#REF!)=1</formula>
    </cfRule>
  </conditionalFormatting>
  <conditionalFormatting sqref="M16">
    <cfRule type="expression" dxfId="66" priority="298">
      <formula>WEEKDAY(#REF!)=1</formula>
    </cfRule>
  </conditionalFormatting>
  <conditionalFormatting sqref="N30">
    <cfRule type="expression" dxfId="65" priority="318">
      <formula>WEEKDAY(#REF!)=1</formula>
    </cfRule>
  </conditionalFormatting>
  <conditionalFormatting sqref="O19:AG19">
    <cfRule type="expression" dxfId="64" priority="24">
      <formula>WEEKDAY(N18)=1</formula>
    </cfRule>
  </conditionalFormatting>
  <conditionalFormatting sqref="P16">
    <cfRule type="expression" dxfId="63" priority="303">
      <formula>WEEKDAY(#REF!)=1</formula>
    </cfRule>
  </conditionalFormatting>
  <conditionalFormatting sqref="Q30">
    <cfRule type="expression" dxfId="62" priority="325">
      <formula>WEEKDAY(#REF!)=1</formula>
    </cfRule>
  </conditionalFormatting>
  <conditionalFormatting sqref="R17">
    <cfRule type="expression" dxfId="61" priority="21">
      <formula>WEEKDAY(#REF!)=1</formula>
    </cfRule>
  </conditionalFormatting>
  <conditionalFormatting sqref="R18">
    <cfRule type="expression" dxfId="60" priority="22">
      <formula>WEEKDAY(#REF!)=1</formula>
    </cfRule>
  </conditionalFormatting>
  <conditionalFormatting sqref="S17:AC18">
    <cfRule type="expression" dxfId="59" priority="19">
      <formula>WEEKDAY(#REF!)=1</formula>
    </cfRule>
  </conditionalFormatting>
  <conditionalFormatting sqref="X16">
    <cfRule type="expression" dxfId="58" priority="306">
      <formula>WEEKDAY(#REF!)=1</formula>
    </cfRule>
  </conditionalFormatting>
  <conditionalFormatting sqref="Y30">
    <cfRule type="expression" dxfId="57" priority="326">
      <formula>WEEKDAY(#REF!)=1</formula>
    </cfRule>
  </conditionalFormatting>
  <conditionalFormatting sqref="AD20">
    <cfRule type="expression" dxfId="56" priority="27">
      <formula>WEEKDAY(#REF!)=1</formula>
    </cfRule>
  </conditionalFormatting>
  <conditionalFormatting sqref="AD17:AE17">
    <cfRule type="expression" dxfId="55" priority="28">
      <formula>WEEKDAY(#REF!)=1</formula>
    </cfRule>
  </conditionalFormatting>
  <conditionalFormatting sqref="AE18">
    <cfRule type="expression" dxfId="54" priority="29">
      <formula>WEEKDAY(#REF!)=1</formula>
    </cfRule>
  </conditionalFormatting>
  <conditionalFormatting sqref="AH7:AH14">
    <cfRule type="containsErrors" dxfId="53" priority="17">
      <formula>ISERROR(AH7)</formula>
    </cfRule>
  </conditionalFormatting>
  <conditionalFormatting sqref="AH21:AH28">
    <cfRule type="containsErrors" dxfId="52" priority="14">
      <formula>ISERROR(AH21)</formula>
    </cfRule>
  </conditionalFormatting>
  <conditionalFormatting sqref="AH35:AH42">
    <cfRule type="containsErrors" dxfId="51" priority="12">
      <formula>ISERROR(AH35)</formula>
    </cfRule>
  </conditionalFormatting>
  <dataValidations count="3">
    <dataValidation type="whole" allowBlank="1" showInputMessage="1" showErrorMessage="1" error="無効です" sqref="C9:AG9 C13:AG13 C23:AG23 C27:AG27 C37:AG37 C41:AG41" xr:uid="{00000000-0002-0000-0900-000000000000}">
      <formula1>30</formula1>
      <formula2>200</formula2>
    </dataValidation>
    <dataValidation type="whole" allowBlank="1" showInputMessage="1" showErrorMessage="1" error="無効です" sqref="C10:AG10 C14:AG14 C24:AG24 C28:AG28 C38:AG38 C42:AG42" xr:uid="{00000000-0002-0000-0900-000001000000}">
      <formula1>20</formula1>
      <formula2>50</formula2>
    </dataValidation>
    <dataValidation type="whole" allowBlank="1" showInputMessage="1" showErrorMessage="1" error="無効です" sqref="C7:AG8 C11:AG12 C21:AG22 C25:AG26 C35:AG36 C39:AG40" xr:uid="{00000000-0002-0000-0900-000002000000}">
      <formula1>30</formula1>
      <formula2>250</formula2>
    </dataValidation>
  </dataValidations>
  <pageMargins left="0.35416666666666702" right="0.31458333333333299" top="0.31458333333333299" bottom="0.31458333333333299" header="0.51180555555555596" footer="0.5118055555555559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33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5</v>
      </c>
      <c r="C5" s="4">
        <f>WEEKDAY(DATE($A$5,$B$5,C25))</f>
        <v>5</v>
      </c>
      <c r="D5" s="4">
        <f>WEEKDAY(DATE($A$5,$B$5,D25))</f>
        <v>6</v>
      </c>
      <c r="E5" s="4">
        <f t="shared" ref="E5:AG5" si="0">WEEKDAY(DATE($A$5,$B$5,E25))</f>
        <v>7</v>
      </c>
      <c r="F5" s="4">
        <f t="shared" si="0"/>
        <v>1</v>
      </c>
      <c r="G5" s="4">
        <f t="shared" si="0"/>
        <v>2</v>
      </c>
      <c r="H5" s="4">
        <f t="shared" si="0"/>
        <v>3</v>
      </c>
      <c r="I5" s="4">
        <f t="shared" si="0"/>
        <v>4</v>
      </c>
      <c r="J5" s="4">
        <f t="shared" si="0"/>
        <v>5</v>
      </c>
      <c r="K5" s="4">
        <f t="shared" si="0"/>
        <v>6</v>
      </c>
      <c r="L5" s="4">
        <f t="shared" si="0"/>
        <v>7</v>
      </c>
      <c r="M5" s="4">
        <f t="shared" si="0"/>
        <v>1</v>
      </c>
      <c r="N5" s="4">
        <f t="shared" si="0"/>
        <v>2</v>
      </c>
      <c r="O5" s="4">
        <f t="shared" si="0"/>
        <v>3</v>
      </c>
      <c r="P5" s="4">
        <f t="shared" si="0"/>
        <v>4</v>
      </c>
      <c r="Q5" s="4">
        <f t="shared" si="0"/>
        <v>5</v>
      </c>
      <c r="R5" s="4">
        <f t="shared" si="0"/>
        <v>6</v>
      </c>
      <c r="S5" s="4">
        <f t="shared" si="0"/>
        <v>7</v>
      </c>
      <c r="T5" s="4">
        <f t="shared" si="0"/>
        <v>1</v>
      </c>
      <c r="U5" s="4">
        <f t="shared" si="0"/>
        <v>2</v>
      </c>
      <c r="V5" s="4">
        <f t="shared" si="0"/>
        <v>3</v>
      </c>
      <c r="W5" s="4">
        <f t="shared" si="0"/>
        <v>4</v>
      </c>
      <c r="X5" s="4">
        <f t="shared" si="0"/>
        <v>5</v>
      </c>
      <c r="Y5" s="4">
        <f t="shared" si="0"/>
        <v>6</v>
      </c>
      <c r="Z5" s="4">
        <f t="shared" si="0"/>
        <v>7</v>
      </c>
      <c r="AA5" s="4">
        <f t="shared" si="0"/>
        <v>1</v>
      </c>
      <c r="AB5" s="4">
        <f t="shared" si="0"/>
        <v>2</v>
      </c>
      <c r="AC5" s="4">
        <f t="shared" si="0"/>
        <v>3</v>
      </c>
      <c r="AD5" s="4">
        <f t="shared" si="0"/>
        <v>4</v>
      </c>
      <c r="AE5" s="4">
        <f t="shared" si="0"/>
        <v>5</v>
      </c>
      <c r="AF5" s="4">
        <f t="shared" si="0"/>
        <v>6</v>
      </c>
      <c r="AG5" s="4">
        <f t="shared" si="0"/>
        <v>7</v>
      </c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12"/>
      <c r="AI11" s="50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39">
        <v>1</v>
      </c>
      <c r="D25" s="39">
        <v>2</v>
      </c>
      <c r="E25" s="39">
        <v>3</v>
      </c>
      <c r="F25" s="39">
        <v>4</v>
      </c>
      <c r="G25" s="39">
        <v>5</v>
      </c>
      <c r="H25" s="39">
        <v>6</v>
      </c>
      <c r="I25" s="39">
        <v>7</v>
      </c>
      <c r="J25" s="39">
        <v>8</v>
      </c>
      <c r="K25" s="39">
        <v>9</v>
      </c>
      <c r="L25" s="39">
        <v>10</v>
      </c>
      <c r="M25" s="39">
        <v>11</v>
      </c>
      <c r="N25" s="39">
        <v>12</v>
      </c>
      <c r="O25" s="39">
        <v>13</v>
      </c>
      <c r="P25" s="39">
        <v>14</v>
      </c>
      <c r="Q25" s="39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39">
        <v>31</v>
      </c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G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16">
        <f t="shared" si="1"/>
        <v>31</v>
      </c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50" priority="3">
      <formula>WEEKDAY(#REF!)=1</formula>
    </cfRule>
  </conditionalFormatting>
  <conditionalFormatting sqref="C25:AG25">
    <cfRule type="expression" dxfId="49" priority="4">
      <formula>WEEKDAY(C5)=1</formula>
    </cfRule>
  </conditionalFormatting>
  <conditionalFormatting sqref="C48:AG48">
    <cfRule type="expression" dxfId="48" priority="1">
      <formula>WEEKDAY(C5)=1</formula>
    </cfRule>
  </conditionalFormatting>
  <conditionalFormatting sqref="C48:BL48">
    <cfRule type="expression" dxfId="47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34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5</v>
      </c>
      <c r="C5" s="4">
        <f>WEEKDAY(DATE($A$5,$B$5,C25))</f>
        <v>5</v>
      </c>
      <c r="D5" s="4">
        <f>WEEKDAY(DATE($A$5,$B$5,D25))</f>
        <v>6</v>
      </c>
      <c r="E5" s="4">
        <f t="shared" ref="E5:AG5" si="0">WEEKDAY(DATE($A$5,$B$5,E25))</f>
        <v>7</v>
      </c>
      <c r="F5" s="4">
        <f t="shared" si="0"/>
        <v>1</v>
      </c>
      <c r="G5" s="4">
        <f t="shared" si="0"/>
        <v>2</v>
      </c>
      <c r="H5" s="4">
        <f t="shared" si="0"/>
        <v>3</v>
      </c>
      <c r="I5" s="4">
        <f t="shared" si="0"/>
        <v>4</v>
      </c>
      <c r="J5" s="4">
        <f t="shared" si="0"/>
        <v>5</v>
      </c>
      <c r="K5" s="4">
        <f t="shared" si="0"/>
        <v>6</v>
      </c>
      <c r="L5" s="4">
        <f t="shared" si="0"/>
        <v>7</v>
      </c>
      <c r="M5" s="4">
        <f t="shared" si="0"/>
        <v>1</v>
      </c>
      <c r="N5" s="4">
        <f t="shared" si="0"/>
        <v>2</v>
      </c>
      <c r="O5" s="4">
        <f t="shared" si="0"/>
        <v>3</v>
      </c>
      <c r="P5" s="4">
        <f t="shared" si="0"/>
        <v>4</v>
      </c>
      <c r="Q5" s="4">
        <f t="shared" si="0"/>
        <v>5</v>
      </c>
      <c r="R5" s="4">
        <f t="shared" si="0"/>
        <v>6</v>
      </c>
      <c r="S5" s="4">
        <f t="shared" si="0"/>
        <v>7</v>
      </c>
      <c r="T5" s="4">
        <f t="shared" si="0"/>
        <v>1</v>
      </c>
      <c r="U5" s="4">
        <f t="shared" si="0"/>
        <v>2</v>
      </c>
      <c r="V5" s="4">
        <f t="shared" si="0"/>
        <v>3</v>
      </c>
      <c r="W5" s="4">
        <f t="shared" si="0"/>
        <v>4</v>
      </c>
      <c r="X5" s="4">
        <f t="shared" si="0"/>
        <v>5</v>
      </c>
      <c r="Y5" s="4">
        <f t="shared" si="0"/>
        <v>6</v>
      </c>
      <c r="Z5" s="4">
        <f t="shared" si="0"/>
        <v>7</v>
      </c>
      <c r="AA5" s="4">
        <f t="shared" si="0"/>
        <v>1</v>
      </c>
      <c r="AB5" s="4">
        <f t="shared" si="0"/>
        <v>2</v>
      </c>
      <c r="AC5" s="4">
        <f t="shared" si="0"/>
        <v>3</v>
      </c>
      <c r="AD5" s="4">
        <f t="shared" si="0"/>
        <v>4</v>
      </c>
      <c r="AE5" s="4">
        <f t="shared" si="0"/>
        <v>5</v>
      </c>
      <c r="AF5" s="4">
        <f t="shared" si="0"/>
        <v>6</v>
      </c>
      <c r="AG5" s="4">
        <f t="shared" si="0"/>
        <v>7</v>
      </c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12"/>
      <c r="AI11" s="50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39">
        <v>1</v>
      </c>
      <c r="D25" s="39">
        <v>2</v>
      </c>
      <c r="E25" s="39">
        <v>3</v>
      </c>
      <c r="F25" s="39">
        <v>4</v>
      </c>
      <c r="G25" s="39">
        <v>5</v>
      </c>
      <c r="H25" s="39">
        <v>6</v>
      </c>
      <c r="I25" s="39">
        <v>7</v>
      </c>
      <c r="J25" s="39">
        <v>8</v>
      </c>
      <c r="K25" s="39">
        <v>9</v>
      </c>
      <c r="L25" s="39">
        <v>10</v>
      </c>
      <c r="M25" s="39">
        <v>11</v>
      </c>
      <c r="N25" s="39">
        <v>12</v>
      </c>
      <c r="O25" s="39">
        <v>13</v>
      </c>
      <c r="P25" s="39">
        <v>14</v>
      </c>
      <c r="Q25" s="39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39">
        <v>31</v>
      </c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G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16">
        <f t="shared" si="1"/>
        <v>31</v>
      </c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46" priority="3">
      <formula>WEEKDAY(#REF!)=1</formula>
    </cfRule>
  </conditionalFormatting>
  <conditionalFormatting sqref="C25:AG25">
    <cfRule type="expression" dxfId="45" priority="4">
      <formula>WEEKDAY(C5)=1</formula>
    </cfRule>
  </conditionalFormatting>
  <conditionalFormatting sqref="C48:AG48">
    <cfRule type="expression" dxfId="44" priority="1">
      <formula>WEEKDAY(C5)=1</formula>
    </cfRule>
  </conditionalFormatting>
  <conditionalFormatting sqref="C48:BL48">
    <cfRule type="expression" dxfId="43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35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9</v>
      </c>
      <c r="C5" s="4">
        <f>WEEKDAY(DATE($A$5,$B$5,C25))</f>
        <v>2</v>
      </c>
      <c r="D5" s="4">
        <f>WEEKDAY(DATE($A$5,$B$5,D25))</f>
        <v>3</v>
      </c>
      <c r="E5" s="4">
        <f t="shared" ref="E5:AF5" si="0">WEEKDAY(DATE($A$5,$B$5,E25))</f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1</v>
      </c>
      <c r="J5" s="4">
        <f t="shared" si="0"/>
        <v>2</v>
      </c>
      <c r="K5" s="4">
        <f t="shared" si="0"/>
        <v>3</v>
      </c>
      <c r="L5" s="4">
        <f t="shared" si="0"/>
        <v>4</v>
      </c>
      <c r="M5" s="4">
        <f t="shared" si="0"/>
        <v>5</v>
      </c>
      <c r="N5" s="4">
        <f t="shared" si="0"/>
        <v>6</v>
      </c>
      <c r="O5" s="4">
        <f t="shared" si="0"/>
        <v>7</v>
      </c>
      <c r="P5" s="4">
        <f t="shared" si="0"/>
        <v>1</v>
      </c>
      <c r="Q5" s="4">
        <f t="shared" si="0"/>
        <v>2</v>
      </c>
      <c r="R5" s="4">
        <f t="shared" si="0"/>
        <v>3</v>
      </c>
      <c r="S5" s="4">
        <f t="shared" si="0"/>
        <v>4</v>
      </c>
      <c r="T5" s="4">
        <f t="shared" si="0"/>
        <v>5</v>
      </c>
      <c r="U5" s="4">
        <f t="shared" si="0"/>
        <v>6</v>
      </c>
      <c r="V5" s="4">
        <f t="shared" si="0"/>
        <v>7</v>
      </c>
      <c r="W5" s="4">
        <f t="shared" si="0"/>
        <v>1</v>
      </c>
      <c r="X5" s="4">
        <f t="shared" si="0"/>
        <v>2</v>
      </c>
      <c r="Y5" s="4">
        <f t="shared" si="0"/>
        <v>3</v>
      </c>
      <c r="Z5" s="4">
        <f t="shared" si="0"/>
        <v>4</v>
      </c>
      <c r="AA5" s="4">
        <f t="shared" si="0"/>
        <v>5</v>
      </c>
      <c r="AB5" s="4">
        <f t="shared" si="0"/>
        <v>6</v>
      </c>
      <c r="AC5" s="4">
        <f t="shared" si="0"/>
        <v>7</v>
      </c>
      <c r="AD5" s="4">
        <f t="shared" si="0"/>
        <v>1</v>
      </c>
      <c r="AE5" s="4">
        <f t="shared" si="0"/>
        <v>2</v>
      </c>
      <c r="AF5" s="4">
        <f t="shared" si="0"/>
        <v>3</v>
      </c>
      <c r="AG5" s="4"/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55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19"/>
      <c r="D24" s="120"/>
      <c r="E24" s="120"/>
      <c r="F24" s="120"/>
      <c r="G24" s="120"/>
      <c r="H24" s="120"/>
      <c r="I24" s="120"/>
      <c r="J24" s="120"/>
      <c r="K24" s="31"/>
      <c r="L24" s="31"/>
      <c r="M24" s="32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2"/>
      <c r="AF24" s="122"/>
      <c r="AG24" s="44"/>
      <c r="AH24" s="14"/>
    </row>
    <row r="25" spans="1:34" ht="12" customHeight="1" x14ac:dyDescent="0.15">
      <c r="A25" s="6"/>
      <c r="B25" s="3"/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39">
        <v>12</v>
      </c>
      <c r="O25" s="39">
        <v>13</v>
      </c>
      <c r="P25" s="39">
        <v>14</v>
      </c>
      <c r="Q25" s="39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16"/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F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54"/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42" priority="3">
      <formula>WEEKDAY(#REF!)=1</formula>
    </cfRule>
  </conditionalFormatting>
  <conditionalFormatting sqref="C25:AG25">
    <cfRule type="expression" dxfId="41" priority="4">
      <formula>WEEKDAY(C5)=1</formula>
    </cfRule>
  </conditionalFormatting>
  <conditionalFormatting sqref="C48:AG48">
    <cfRule type="expression" dxfId="40" priority="1">
      <formula>WEEKDAY(C5)=1</formula>
    </cfRule>
  </conditionalFormatting>
  <conditionalFormatting sqref="C48:BL48">
    <cfRule type="expression" dxfId="39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6"/>
  </sheetPr>
  <dimension ref="A1:AH564"/>
  <sheetViews>
    <sheetView showGridLines="0" showRowColHeaders="0" workbookViewId="0">
      <selection activeCell="L2" sqref="L2:S3"/>
    </sheetView>
  </sheetViews>
  <sheetFormatPr defaultColWidth="2.625" defaultRowHeight="13.5" x14ac:dyDescent="0.15"/>
  <cols>
    <col min="1" max="1" width="5.625" customWidth="1"/>
    <col min="2" max="2" width="5.5" customWidth="1"/>
    <col min="3" max="12" width="4.125" customWidth="1"/>
    <col min="13" max="13" width="4.125" style="58" customWidth="1"/>
    <col min="14" max="34" width="4.125" customWidth="1"/>
  </cols>
  <sheetData>
    <row r="1" spans="1:34" ht="14.25" customHeight="1" x14ac:dyDescent="0.15">
      <c r="F1" s="59"/>
      <c r="G1" s="59"/>
      <c r="H1" s="59"/>
      <c r="I1" s="59"/>
      <c r="J1" s="59"/>
      <c r="K1" s="59"/>
      <c r="L1" s="91"/>
      <c r="M1" s="91"/>
      <c r="N1" s="91"/>
      <c r="O1" s="91"/>
      <c r="P1" s="91"/>
      <c r="Q1" s="91"/>
      <c r="R1" s="91"/>
      <c r="S1" s="91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161" t="str">
        <f>測定時間!E6&amp;"年"</f>
        <v>2025年</v>
      </c>
      <c r="AG1" s="161"/>
      <c r="AH1" s="161"/>
    </row>
    <row r="2" spans="1:34" ht="14.25" customHeight="1" x14ac:dyDescent="0.15">
      <c r="F2" s="59"/>
      <c r="G2" s="59"/>
      <c r="H2" s="59"/>
      <c r="I2" s="59"/>
      <c r="J2" s="59"/>
      <c r="K2" s="59"/>
      <c r="L2" s="162" t="s">
        <v>36</v>
      </c>
      <c r="M2" s="162"/>
      <c r="N2" s="162"/>
      <c r="O2" s="162"/>
      <c r="P2" s="162"/>
      <c r="Q2" s="162"/>
      <c r="R2" s="162"/>
      <c r="S2" s="162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161"/>
      <c r="AG2" s="161"/>
      <c r="AH2" s="161"/>
    </row>
    <row r="3" spans="1:34" ht="14.25" customHeight="1" x14ac:dyDescent="0.15">
      <c r="F3" s="59"/>
      <c r="G3" s="59"/>
      <c r="H3" s="59"/>
      <c r="I3" s="59"/>
      <c r="J3" s="59"/>
      <c r="K3" s="59"/>
      <c r="L3" s="162"/>
      <c r="M3" s="162"/>
      <c r="N3" s="162"/>
      <c r="O3" s="162"/>
      <c r="P3" s="162"/>
      <c r="Q3" s="162"/>
      <c r="R3" s="162"/>
      <c r="S3" s="162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161"/>
      <c r="AG3" s="161"/>
      <c r="AH3" s="161"/>
    </row>
    <row r="4" spans="1:34" ht="14.25" customHeight="1" x14ac:dyDescent="0.15">
      <c r="F4" s="59"/>
      <c r="G4" s="59"/>
      <c r="H4" s="59"/>
      <c r="I4" s="59"/>
      <c r="J4" s="59"/>
      <c r="K4" s="59"/>
      <c r="M4" s="91"/>
      <c r="N4" s="91"/>
      <c r="O4" s="91"/>
      <c r="P4" s="91"/>
      <c r="Q4" s="91"/>
      <c r="R4" s="91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161"/>
      <c r="AG4" s="161"/>
      <c r="AH4" s="161"/>
    </row>
    <row r="5" spans="1:34" s="56" customFormat="1" ht="14.25" hidden="1" customHeight="1" x14ac:dyDescent="0.15">
      <c r="A5" s="56">
        <f>測定時間!E6</f>
        <v>2025</v>
      </c>
      <c r="B5" s="56">
        <v>10</v>
      </c>
      <c r="C5" s="56">
        <f>WEEKDAY(DATE($A$5,$B$5,C6))</f>
        <v>4</v>
      </c>
      <c r="D5" s="56">
        <f t="shared" ref="D5:AG5" si="0">WEEKDAY(DATE($A$5,$B$5,D6))</f>
        <v>5</v>
      </c>
      <c r="E5" s="56">
        <f t="shared" si="0"/>
        <v>6</v>
      </c>
      <c r="F5" s="56">
        <f t="shared" si="0"/>
        <v>7</v>
      </c>
      <c r="G5" s="56">
        <f t="shared" si="0"/>
        <v>1</v>
      </c>
      <c r="H5" s="56">
        <f t="shared" si="0"/>
        <v>2</v>
      </c>
      <c r="I5" s="56">
        <f t="shared" si="0"/>
        <v>3</v>
      </c>
      <c r="J5" s="56">
        <f t="shared" si="0"/>
        <v>4</v>
      </c>
      <c r="K5" s="56">
        <f t="shared" si="0"/>
        <v>5</v>
      </c>
      <c r="L5" s="56">
        <f t="shared" si="0"/>
        <v>6</v>
      </c>
      <c r="M5" s="56">
        <f t="shared" si="0"/>
        <v>7</v>
      </c>
      <c r="N5" s="56">
        <f t="shared" si="0"/>
        <v>1</v>
      </c>
      <c r="O5" s="56">
        <f t="shared" si="0"/>
        <v>2</v>
      </c>
      <c r="P5" s="56">
        <f t="shared" si="0"/>
        <v>3</v>
      </c>
      <c r="Q5" s="56">
        <f t="shared" si="0"/>
        <v>4</v>
      </c>
      <c r="R5" s="56">
        <f t="shared" si="0"/>
        <v>5</v>
      </c>
      <c r="S5" s="56">
        <f t="shared" si="0"/>
        <v>6</v>
      </c>
      <c r="T5" s="56">
        <f t="shared" si="0"/>
        <v>7</v>
      </c>
      <c r="U5" s="56">
        <f t="shared" si="0"/>
        <v>1</v>
      </c>
      <c r="V5" s="56">
        <f t="shared" si="0"/>
        <v>2</v>
      </c>
      <c r="W5" s="56">
        <f t="shared" si="0"/>
        <v>3</v>
      </c>
      <c r="X5" s="56">
        <f t="shared" si="0"/>
        <v>4</v>
      </c>
      <c r="Y5" s="56">
        <f t="shared" si="0"/>
        <v>5</v>
      </c>
      <c r="Z5" s="56">
        <f t="shared" si="0"/>
        <v>6</v>
      </c>
      <c r="AA5" s="56">
        <f t="shared" si="0"/>
        <v>7</v>
      </c>
      <c r="AB5" s="56">
        <f t="shared" si="0"/>
        <v>1</v>
      </c>
      <c r="AC5" s="56">
        <f t="shared" si="0"/>
        <v>2</v>
      </c>
      <c r="AD5" s="56">
        <f t="shared" si="0"/>
        <v>3</v>
      </c>
      <c r="AE5" s="56">
        <f t="shared" si="0"/>
        <v>4</v>
      </c>
      <c r="AF5" s="56">
        <f t="shared" si="0"/>
        <v>5</v>
      </c>
      <c r="AG5" s="56">
        <f t="shared" si="0"/>
        <v>6</v>
      </c>
      <c r="AH5" s="59"/>
    </row>
    <row r="6" spans="1:34" s="56" customFormat="1" ht="14.25" customHeight="1" x14ac:dyDescent="0.15">
      <c r="A6" s="60" t="s">
        <v>37</v>
      </c>
      <c r="B6" s="60" t="s">
        <v>9</v>
      </c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U6" s="61">
        <v>19</v>
      </c>
      <c r="V6" s="61">
        <v>20</v>
      </c>
      <c r="W6" s="61">
        <v>21</v>
      </c>
      <c r="X6" s="61">
        <v>22</v>
      </c>
      <c r="Y6" s="61">
        <v>23</v>
      </c>
      <c r="Z6" s="61">
        <v>24</v>
      </c>
      <c r="AA6" s="61">
        <v>25</v>
      </c>
      <c r="AB6" s="61">
        <v>26</v>
      </c>
      <c r="AC6" s="61">
        <v>27</v>
      </c>
      <c r="AD6" s="61">
        <v>28</v>
      </c>
      <c r="AE6" s="61">
        <v>29</v>
      </c>
      <c r="AF6" s="61">
        <v>30</v>
      </c>
      <c r="AG6" s="61">
        <v>31</v>
      </c>
      <c r="AH6" s="60" t="s">
        <v>10</v>
      </c>
    </row>
    <row r="7" spans="1:34" s="56" customFormat="1" ht="14.25" customHeight="1" x14ac:dyDescent="0.15">
      <c r="A7" s="158" t="s">
        <v>11</v>
      </c>
      <c r="B7" s="63" t="s">
        <v>12</v>
      </c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96"/>
      <c r="AH7" s="97" t="e">
        <f t="shared" ref="AH7:AH14" si="1">IF(SUM(C7:AG7)=0,NA(),AVERAGE(C7:AG7))</f>
        <v>#N/A</v>
      </c>
    </row>
    <row r="8" spans="1:34" s="56" customFormat="1" ht="14.25" customHeight="1" x14ac:dyDescent="0.15">
      <c r="A8" s="159"/>
      <c r="B8" s="66" t="s">
        <v>13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98"/>
      <c r="AH8" s="99" t="e">
        <f t="shared" si="1"/>
        <v>#N/A</v>
      </c>
    </row>
    <row r="9" spans="1:34" s="56" customFormat="1" ht="14.25" customHeight="1" x14ac:dyDescent="0.15">
      <c r="A9" s="159"/>
      <c r="B9" s="69" t="s">
        <v>14</v>
      </c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98"/>
      <c r="AH9" s="100" t="e">
        <f t="shared" si="1"/>
        <v>#N/A</v>
      </c>
    </row>
    <row r="10" spans="1:34" s="56" customFormat="1" ht="14.25" customHeight="1" x14ac:dyDescent="0.15">
      <c r="A10" s="160"/>
      <c r="B10" s="70" t="s">
        <v>15</v>
      </c>
      <c r="C10" s="71"/>
      <c r="D10" s="72"/>
      <c r="E10" s="72"/>
      <c r="F10" s="72"/>
      <c r="G10" s="72"/>
      <c r="H10" s="72"/>
      <c r="I10" s="72"/>
      <c r="J10" s="72"/>
      <c r="K10" s="71"/>
      <c r="L10" s="72"/>
      <c r="M10" s="72"/>
      <c r="N10" s="72"/>
      <c r="O10" s="72"/>
      <c r="P10" s="72"/>
      <c r="Q10" s="72"/>
      <c r="R10" s="72"/>
      <c r="S10" s="71"/>
      <c r="T10" s="72"/>
      <c r="U10" s="72"/>
      <c r="V10" s="72"/>
      <c r="W10" s="72"/>
      <c r="X10" s="72"/>
      <c r="Y10" s="71"/>
      <c r="Z10" s="72"/>
      <c r="AA10" s="72"/>
      <c r="AB10" s="72"/>
      <c r="AC10" s="72"/>
      <c r="AD10" s="72"/>
      <c r="AE10" s="72"/>
      <c r="AF10" s="72"/>
      <c r="AG10" s="101"/>
      <c r="AH10" s="102" t="e">
        <f t="shared" si="1"/>
        <v>#N/A</v>
      </c>
    </row>
    <row r="11" spans="1:34" s="56" customFormat="1" ht="14.25" customHeight="1" x14ac:dyDescent="0.15">
      <c r="A11" s="158" t="s">
        <v>16</v>
      </c>
      <c r="B11" s="73" t="s">
        <v>12</v>
      </c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96"/>
      <c r="AH11" s="103" t="e">
        <f t="shared" si="1"/>
        <v>#N/A</v>
      </c>
    </row>
    <row r="12" spans="1:34" s="56" customFormat="1" ht="14.25" customHeight="1" x14ac:dyDescent="0.15">
      <c r="A12" s="159"/>
      <c r="B12" s="66" t="s">
        <v>13</v>
      </c>
      <c r="C12" s="67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98"/>
      <c r="AH12" s="104" t="e">
        <f t="shared" si="1"/>
        <v>#N/A</v>
      </c>
    </row>
    <row r="13" spans="1:34" s="56" customFormat="1" ht="14.25" customHeight="1" x14ac:dyDescent="0.15">
      <c r="A13" s="159"/>
      <c r="B13" s="74" t="s">
        <v>14</v>
      </c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98"/>
      <c r="AH13" s="100" t="e">
        <f t="shared" si="1"/>
        <v>#N/A</v>
      </c>
    </row>
    <row r="14" spans="1:34" s="56" customFormat="1" ht="14.25" customHeight="1" x14ac:dyDescent="0.15">
      <c r="A14" s="160"/>
      <c r="B14" s="75" t="s">
        <v>15</v>
      </c>
      <c r="C14" s="71"/>
      <c r="D14" s="72"/>
      <c r="E14" s="72"/>
      <c r="F14" s="72"/>
      <c r="G14" s="72"/>
      <c r="H14" s="72"/>
      <c r="I14" s="72"/>
      <c r="J14" s="72"/>
      <c r="K14" s="71"/>
      <c r="L14" s="72"/>
      <c r="M14" s="72"/>
      <c r="N14" s="72"/>
      <c r="O14" s="72"/>
      <c r="P14" s="72"/>
      <c r="Q14" s="72"/>
      <c r="R14" s="72"/>
      <c r="S14" s="71"/>
      <c r="T14" s="72"/>
      <c r="U14" s="72"/>
      <c r="V14" s="72"/>
      <c r="W14" s="72"/>
      <c r="X14" s="72"/>
      <c r="Y14" s="71"/>
      <c r="Z14" s="72"/>
      <c r="AA14" s="72"/>
      <c r="AB14" s="72"/>
      <c r="AC14" s="72"/>
      <c r="AD14" s="72"/>
      <c r="AE14" s="72"/>
      <c r="AF14" s="72"/>
      <c r="AG14" s="101"/>
      <c r="AH14" s="102" t="e">
        <f t="shared" si="1"/>
        <v>#N/A</v>
      </c>
    </row>
    <row r="15" spans="1:34" s="56" customFormat="1" ht="14.25" customHeight="1" x14ac:dyDescent="0.15">
      <c r="A15" s="76"/>
      <c r="K15" s="92"/>
    </row>
    <row r="16" spans="1:34" s="57" customFormat="1" ht="14.25" customHeight="1" x14ac:dyDescent="0.15">
      <c r="A16" s="77" t="s">
        <v>11</v>
      </c>
      <c r="C16" s="78" t="e">
        <f>"平均 ： 最高 "&amp;TEXT(AH7,"###")&amp;"　最低 "&amp;TEXT(AH8,"###")&amp;"　脈拍 "&amp;TEXT(AH9,"###")&amp;"　体温 "&amp;TEXT(AH10,"###")</f>
        <v>#N/A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7" t="s">
        <v>16</v>
      </c>
      <c r="T16" s="78"/>
      <c r="U16" s="78" t="e">
        <f>"平均 ： 最高 "&amp;TEXT(AH11,"###")&amp;"　最低 "&amp;TEXT(AH12,"###")&amp;"　脈拍 "&amp;TEXT(AH13,"###")&amp;"　体温 "&amp;TEXT(AH14,"###")</f>
        <v>#N/A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</row>
    <row r="17" spans="1:34" s="56" customFormat="1" ht="14.25" customHeight="1" x14ac:dyDescent="0.15">
      <c r="C17" s="79"/>
      <c r="D17" s="7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93"/>
      <c r="P17" s="78"/>
      <c r="Q17" s="78"/>
      <c r="R17" s="93"/>
      <c r="S17" s="93"/>
      <c r="T17" s="79"/>
      <c r="U17" s="79"/>
      <c r="V17" s="78"/>
      <c r="W17" s="78"/>
      <c r="X17" s="78"/>
      <c r="Y17" s="78"/>
      <c r="Z17" s="78"/>
      <c r="AA17" s="78"/>
      <c r="AB17" s="78"/>
      <c r="AC17" s="78"/>
    </row>
    <row r="18" spans="1:34" s="56" customFormat="1" ht="14.25" customHeight="1" x14ac:dyDescent="0.15">
      <c r="C18" s="79"/>
      <c r="D18" s="79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93"/>
      <c r="P18" s="78"/>
      <c r="Q18" s="78"/>
      <c r="R18" s="93"/>
      <c r="S18" s="93"/>
      <c r="T18" s="79"/>
      <c r="U18" s="79"/>
      <c r="V18" s="78"/>
      <c r="W18" s="78"/>
      <c r="X18" s="78"/>
      <c r="Y18" s="78"/>
      <c r="Z18" s="78"/>
      <c r="AA18" s="78"/>
      <c r="AB18" s="78"/>
      <c r="AC18" s="78"/>
    </row>
    <row r="19" spans="1:34" ht="14.25" hidden="1" customHeight="1" x14ac:dyDescent="0.15">
      <c r="A19">
        <f>測定時間!E6</f>
        <v>2025</v>
      </c>
      <c r="B19">
        <v>11</v>
      </c>
      <c r="C19" s="56">
        <f>WEEKDAY(DATE($A$19,$B$19,C20))</f>
        <v>7</v>
      </c>
      <c r="D19" s="56">
        <f t="shared" ref="D19:AF19" si="2">WEEKDAY(DATE($A$19,$B$19,D20))</f>
        <v>1</v>
      </c>
      <c r="E19" s="56">
        <f t="shared" si="2"/>
        <v>2</v>
      </c>
      <c r="F19" s="56">
        <f t="shared" si="2"/>
        <v>3</v>
      </c>
      <c r="G19" s="56">
        <f t="shared" si="2"/>
        <v>4</v>
      </c>
      <c r="H19" s="56">
        <f t="shared" si="2"/>
        <v>5</v>
      </c>
      <c r="I19" s="56">
        <f t="shared" si="2"/>
        <v>6</v>
      </c>
      <c r="J19" s="56">
        <f t="shared" si="2"/>
        <v>7</v>
      </c>
      <c r="K19" s="56">
        <f t="shared" si="2"/>
        <v>1</v>
      </c>
      <c r="L19" s="56">
        <f t="shared" si="2"/>
        <v>2</v>
      </c>
      <c r="M19" s="56">
        <f t="shared" si="2"/>
        <v>3</v>
      </c>
      <c r="N19" s="56">
        <f t="shared" si="2"/>
        <v>4</v>
      </c>
      <c r="O19" s="56">
        <f t="shared" si="2"/>
        <v>5</v>
      </c>
      <c r="P19" s="56">
        <f t="shared" si="2"/>
        <v>6</v>
      </c>
      <c r="Q19" s="56">
        <f t="shared" si="2"/>
        <v>7</v>
      </c>
      <c r="R19" s="56">
        <f t="shared" si="2"/>
        <v>1</v>
      </c>
      <c r="S19" s="56">
        <f t="shared" si="2"/>
        <v>2</v>
      </c>
      <c r="T19" s="56">
        <f t="shared" si="2"/>
        <v>3</v>
      </c>
      <c r="U19" s="56">
        <f t="shared" si="2"/>
        <v>4</v>
      </c>
      <c r="V19" s="56">
        <f t="shared" si="2"/>
        <v>5</v>
      </c>
      <c r="W19" s="56">
        <f t="shared" si="2"/>
        <v>6</v>
      </c>
      <c r="X19" s="56">
        <f t="shared" si="2"/>
        <v>7</v>
      </c>
      <c r="Y19" s="56">
        <f t="shared" si="2"/>
        <v>1</v>
      </c>
      <c r="Z19" s="56">
        <f t="shared" si="2"/>
        <v>2</v>
      </c>
      <c r="AA19" s="56">
        <f t="shared" si="2"/>
        <v>3</v>
      </c>
      <c r="AB19" s="56">
        <f t="shared" si="2"/>
        <v>4</v>
      </c>
      <c r="AC19" s="56">
        <f t="shared" si="2"/>
        <v>5</v>
      </c>
      <c r="AD19" s="56">
        <f t="shared" si="2"/>
        <v>6</v>
      </c>
      <c r="AE19" s="56">
        <f t="shared" si="2"/>
        <v>7</v>
      </c>
      <c r="AF19" s="56">
        <f t="shared" si="2"/>
        <v>1</v>
      </c>
      <c r="AG19" s="56"/>
    </row>
    <row r="20" spans="1:34" s="56" customFormat="1" ht="14.25" customHeight="1" x14ac:dyDescent="0.15">
      <c r="A20" s="60" t="s">
        <v>38</v>
      </c>
      <c r="B20" s="60" t="s">
        <v>9</v>
      </c>
      <c r="C20" s="61">
        <v>1</v>
      </c>
      <c r="D20" s="61">
        <v>2</v>
      </c>
      <c r="E20" s="61">
        <v>3</v>
      </c>
      <c r="F20" s="61">
        <v>4</v>
      </c>
      <c r="G20" s="61">
        <v>5</v>
      </c>
      <c r="H20" s="61">
        <v>6</v>
      </c>
      <c r="I20" s="61">
        <v>7</v>
      </c>
      <c r="J20" s="61">
        <v>8</v>
      </c>
      <c r="K20" s="61">
        <v>9</v>
      </c>
      <c r="L20" s="61">
        <v>10</v>
      </c>
      <c r="M20" s="61">
        <v>11</v>
      </c>
      <c r="N20" s="61">
        <v>12</v>
      </c>
      <c r="O20" s="61">
        <v>13</v>
      </c>
      <c r="P20" s="61">
        <v>14</v>
      </c>
      <c r="Q20" s="61">
        <v>15</v>
      </c>
      <c r="R20" s="61">
        <v>16</v>
      </c>
      <c r="S20" s="61">
        <v>17</v>
      </c>
      <c r="T20" s="61">
        <v>18</v>
      </c>
      <c r="U20" s="61">
        <v>19</v>
      </c>
      <c r="V20" s="61">
        <v>20</v>
      </c>
      <c r="W20" s="61">
        <v>21</v>
      </c>
      <c r="X20" s="61">
        <v>22</v>
      </c>
      <c r="Y20" s="61">
        <v>23</v>
      </c>
      <c r="Z20" s="61">
        <v>24</v>
      </c>
      <c r="AA20" s="61">
        <v>25</v>
      </c>
      <c r="AB20" s="61">
        <v>26</v>
      </c>
      <c r="AC20" s="61">
        <v>27</v>
      </c>
      <c r="AD20" s="61">
        <v>28</v>
      </c>
      <c r="AE20" s="61">
        <v>29</v>
      </c>
      <c r="AF20" s="61">
        <v>30</v>
      </c>
      <c r="AG20" s="105"/>
      <c r="AH20" s="106" t="s">
        <v>10</v>
      </c>
    </row>
    <row r="21" spans="1:34" s="56" customFormat="1" ht="14.25" customHeight="1" x14ac:dyDescent="0.15">
      <c r="A21" s="158" t="s">
        <v>11</v>
      </c>
      <c r="B21" s="80" t="s">
        <v>12</v>
      </c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96"/>
      <c r="AH21" s="107" t="e">
        <f>IF(SUM(C21:AF21)=0,NA(),AVERAGE(C21:AF21))</f>
        <v>#N/A</v>
      </c>
    </row>
    <row r="22" spans="1:34" s="56" customFormat="1" ht="14.25" customHeight="1" x14ac:dyDescent="0.15">
      <c r="A22" s="159"/>
      <c r="B22" s="66" t="s">
        <v>13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98"/>
      <c r="AH22" s="108" t="e">
        <f t="shared" ref="AH22:AH28" si="3">IF(SUM(C22:AF22)=0,NA(),AVERAGE(C22:AF22))</f>
        <v>#N/A</v>
      </c>
    </row>
    <row r="23" spans="1:34" s="56" customFormat="1" ht="14.25" customHeight="1" x14ac:dyDescent="0.15">
      <c r="A23" s="159"/>
      <c r="B23" s="69" t="s">
        <v>14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98"/>
      <c r="AH23" s="109" t="e">
        <f t="shared" si="3"/>
        <v>#N/A</v>
      </c>
    </row>
    <row r="24" spans="1:34" s="56" customFormat="1" ht="14.25" customHeight="1" x14ac:dyDescent="0.15">
      <c r="A24" s="160"/>
      <c r="B24" s="70" t="s">
        <v>15</v>
      </c>
      <c r="C24" s="71"/>
      <c r="D24" s="72"/>
      <c r="E24" s="72"/>
      <c r="F24" s="72"/>
      <c r="G24" s="72"/>
      <c r="H24" s="72"/>
      <c r="I24" s="72"/>
      <c r="J24" s="72"/>
      <c r="K24" s="71"/>
      <c r="L24" s="72"/>
      <c r="M24" s="72"/>
      <c r="N24" s="72"/>
      <c r="O24" s="72"/>
      <c r="P24" s="72"/>
      <c r="Q24" s="72"/>
      <c r="R24" s="72"/>
      <c r="S24" s="71"/>
      <c r="T24" s="72"/>
      <c r="U24" s="72"/>
      <c r="V24" s="72"/>
      <c r="W24" s="72"/>
      <c r="X24" s="72"/>
      <c r="Y24" s="71"/>
      <c r="Z24" s="72"/>
      <c r="AA24" s="72"/>
      <c r="AB24" s="72"/>
      <c r="AC24" s="72"/>
      <c r="AD24" s="72"/>
      <c r="AE24" s="72"/>
      <c r="AF24" s="72"/>
      <c r="AG24" s="101"/>
      <c r="AH24" s="110" t="e">
        <f t="shared" si="3"/>
        <v>#N/A</v>
      </c>
    </row>
    <row r="25" spans="1:34" s="56" customFormat="1" ht="14.25" customHeight="1" x14ac:dyDescent="0.15">
      <c r="A25" s="158" t="s">
        <v>16</v>
      </c>
      <c r="B25" s="73" t="s">
        <v>12</v>
      </c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96"/>
      <c r="AH25" s="107" t="e">
        <f t="shared" si="3"/>
        <v>#N/A</v>
      </c>
    </row>
    <row r="26" spans="1:34" s="56" customFormat="1" ht="14.25" customHeight="1" x14ac:dyDescent="0.15">
      <c r="A26" s="159"/>
      <c r="B26" s="66" t="s">
        <v>13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98"/>
      <c r="AH26" s="99" t="e">
        <f t="shared" si="3"/>
        <v>#N/A</v>
      </c>
    </row>
    <row r="27" spans="1:34" s="56" customFormat="1" ht="14.25" customHeight="1" x14ac:dyDescent="0.15">
      <c r="A27" s="159"/>
      <c r="B27" s="81" t="s">
        <v>14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98"/>
      <c r="AH27" s="111" t="e">
        <f t="shared" si="3"/>
        <v>#N/A</v>
      </c>
    </row>
    <row r="28" spans="1:34" s="56" customFormat="1" ht="14.25" customHeight="1" x14ac:dyDescent="0.15">
      <c r="A28" s="160"/>
      <c r="B28" s="82" t="s">
        <v>15</v>
      </c>
      <c r="C28" s="71"/>
      <c r="D28" s="72"/>
      <c r="E28" s="72"/>
      <c r="F28" s="72"/>
      <c r="G28" s="72"/>
      <c r="H28" s="72"/>
      <c r="I28" s="72"/>
      <c r="J28" s="72"/>
      <c r="K28" s="71"/>
      <c r="L28" s="72"/>
      <c r="M28" s="72"/>
      <c r="N28" s="72"/>
      <c r="O28" s="72"/>
      <c r="P28" s="72"/>
      <c r="Q28" s="72"/>
      <c r="R28" s="72"/>
      <c r="S28" s="71"/>
      <c r="T28" s="72"/>
      <c r="U28" s="72"/>
      <c r="V28" s="72"/>
      <c r="W28" s="72"/>
      <c r="X28" s="72"/>
      <c r="Y28" s="71"/>
      <c r="Z28" s="72"/>
      <c r="AA28" s="72"/>
      <c r="AB28" s="72"/>
      <c r="AC28" s="72"/>
      <c r="AD28" s="72"/>
      <c r="AE28" s="72"/>
      <c r="AF28" s="72"/>
      <c r="AG28" s="101"/>
      <c r="AH28" s="112" t="e">
        <f t="shared" si="3"/>
        <v>#N/A</v>
      </c>
    </row>
    <row r="29" spans="1:34" s="56" customFormat="1" ht="14.25" customHeight="1" x14ac:dyDescent="0.15">
      <c r="A29" s="76"/>
      <c r="AH29" s="113"/>
    </row>
    <row r="30" spans="1:34" s="57" customFormat="1" ht="14.25" customHeight="1" x14ac:dyDescent="0.15">
      <c r="A30" s="77" t="s">
        <v>11</v>
      </c>
      <c r="C30" s="78" t="e">
        <f>"平均 ： 最高 "&amp;TEXT(AH21,"###")&amp;"　最低 "&amp;TEXT(AH22,"###")&amp;"　脈拍 "&amp;TEXT(AH23,"###")&amp;"　体温 "&amp;TEXT(AH24,"###")</f>
        <v>#N/A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7" t="s">
        <v>16</v>
      </c>
      <c r="T30" s="78"/>
      <c r="U30" s="78" t="e">
        <f>"平均 ： 最高 "&amp;TEXT(AH25,"###")&amp;"　最低 "&amp;TEXT(AH26,"###")&amp;"　脈拍 "&amp;TEXT(AH27,"###")&amp;"　体温 "&amp;TEXT(AH28,"###")</f>
        <v>#N/A</v>
      </c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</row>
    <row r="31" spans="1:34" s="56" customFormat="1" ht="14.25" customHeight="1" x14ac:dyDescent="0.15">
      <c r="A31" s="83"/>
      <c r="B31" s="84"/>
      <c r="C31" s="84"/>
      <c r="D31" s="84"/>
      <c r="E31" s="83"/>
      <c r="F31" s="85"/>
      <c r="G31" s="86"/>
      <c r="H31" s="83"/>
      <c r="I31" s="85"/>
      <c r="J31" s="86"/>
      <c r="K31" s="83"/>
      <c r="L31" s="85"/>
      <c r="M31" s="86"/>
      <c r="N31" s="83"/>
      <c r="O31" s="85"/>
      <c r="P31" s="86"/>
      <c r="Q31" s="84"/>
      <c r="R31" s="84"/>
      <c r="S31" s="95"/>
      <c r="T31" s="84"/>
      <c r="U31" s="95"/>
      <c r="V31" s="95"/>
      <c r="W31" s="83"/>
      <c r="X31" s="84"/>
      <c r="Y31" s="86"/>
      <c r="Z31" s="83"/>
      <c r="AA31" s="85"/>
      <c r="AB31" s="86"/>
      <c r="AC31" s="83"/>
      <c r="AD31" s="85"/>
      <c r="AE31" s="86"/>
      <c r="AF31" s="83"/>
      <c r="AG31" s="84"/>
      <c r="AH31" s="86"/>
    </row>
    <row r="32" spans="1:34" s="56" customFormat="1" ht="14.25" customHeight="1" x14ac:dyDescent="0.15">
      <c r="C32" s="79"/>
      <c r="D32" s="7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93"/>
      <c r="Q32" s="78"/>
      <c r="R32" s="78"/>
      <c r="S32" s="93"/>
      <c r="T32" s="93"/>
      <c r="U32" s="79"/>
      <c r="V32" s="79"/>
      <c r="W32" s="78"/>
      <c r="X32" s="78"/>
      <c r="Y32" s="78"/>
      <c r="Z32" s="78"/>
      <c r="AA32" s="78"/>
      <c r="AB32" s="78"/>
      <c r="AC32" s="78"/>
      <c r="AD32" s="78"/>
      <c r="AE32" s="78"/>
    </row>
    <row r="33" spans="1:34" s="56" customFormat="1" ht="14.25" hidden="1" customHeight="1" x14ac:dyDescent="0.15">
      <c r="A33">
        <f>測定時間!E6</f>
        <v>2025</v>
      </c>
      <c r="B33">
        <v>12</v>
      </c>
      <c r="C33" s="56">
        <f>WEEKDAY(DATE($A$33,$B$33,C34))</f>
        <v>2</v>
      </c>
      <c r="D33" s="56">
        <f t="shared" ref="D33:AG33" si="4">WEEKDAY(DATE($A$33,$B$33,D34))</f>
        <v>3</v>
      </c>
      <c r="E33" s="56">
        <f t="shared" si="4"/>
        <v>4</v>
      </c>
      <c r="F33" s="56">
        <f t="shared" si="4"/>
        <v>5</v>
      </c>
      <c r="G33" s="56">
        <f t="shared" si="4"/>
        <v>6</v>
      </c>
      <c r="H33" s="56">
        <f t="shared" si="4"/>
        <v>7</v>
      </c>
      <c r="I33" s="56">
        <f t="shared" si="4"/>
        <v>1</v>
      </c>
      <c r="J33" s="56">
        <f t="shared" si="4"/>
        <v>2</v>
      </c>
      <c r="K33" s="56">
        <f t="shared" si="4"/>
        <v>3</v>
      </c>
      <c r="L33" s="56">
        <f t="shared" si="4"/>
        <v>4</v>
      </c>
      <c r="M33" s="56">
        <f t="shared" si="4"/>
        <v>5</v>
      </c>
      <c r="N33" s="56">
        <f t="shared" si="4"/>
        <v>6</v>
      </c>
      <c r="O33" s="56">
        <f t="shared" si="4"/>
        <v>7</v>
      </c>
      <c r="P33" s="56">
        <f t="shared" si="4"/>
        <v>1</v>
      </c>
      <c r="Q33" s="56">
        <f t="shared" si="4"/>
        <v>2</v>
      </c>
      <c r="R33" s="56">
        <f t="shared" si="4"/>
        <v>3</v>
      </c>
      <c r="S33" s="56">
        <f t="shared" si="4"/>
        <v>4</v>
      </c>
      <c r="T33" s="56">
        <f t="shared" si="4"/>
        <v>5</v>
      </c>
      <c r="U33" s="56">
        <f t="shared" si="4"/>
        <v>6</v>
      </c>
      <c r="V33" s="56">
        <f t="shared" si="4"/>
        <v>7</v>
      </c>
      <c r="W33" s="56">
        <f t="shared" si="4"/>
        <v>1</v>
      </c>
      <c r="X33" s="56">
        <f t="shared" si="4"/>
        <v>2</v>
      </c>
      <c r="Y33" s="56">
        <f t="shared" si="4"/>
        <v>3</v>
      </c>
      <c r="Z33" s="56">
        <f t="shared" si="4"/>
        <v>4</v>
      </c>
      <c r="AA33" s="56">
        <f t="shared" si="4"/>
        <v>5</v>
      </c>
      <c r="AB33" s="56">
        <f t="shared" si="4"/>
        <v>6</v>
      </c>
      <c r="AC33" s="56">
        <f t="shared" si="4"/>
        <v>7</v>
      </c>
      <c r="AD33" s="56">
        <f t="shared" si="4"/>
        <v>1</v>
      </c>
      <c r="AE33" s="56">
        <f t="shared" si="4"/>
        <v>2</v>
      </c>
      <c r="AF33" s="56">
        <f t="shared" si="4"/>
        <v>3</v>
      </c>
      <c r="AG33" s="56">
        <f t="shared" si="4"/>
        <v>4</v>
      </c>
      <c r="AH33"/>
    </row>
    <row r="34" spans="1:34" s="56" customFormat="1" ht="14.25" customHeight="1" x14ac:dyDescent="0.15">
      <c r="A34" s="60" t="s">
        <v>39</v>
      </c>
      <c r="B34" s="62" t="s">
        <v>9</v>
      </c>
      <c r="C34" s="61">
        <v>1</v>
      </c>
      <c r="D34" s="61">
        <v>2</v>
      </c>
      <c r="E34" s="61">
        <v>3</v>
      </c>
      <c r="F34" s="61">
        <v>4</v>
      </c>
      <c r="G34" s="61">
        <v>5</v>
      </c>
      <c r="H34" s="61">
        <v>6</v>
      </c>
      <c r="I34" s="61">
        <v>7</v>
      </c>
      <c r="J34" s="61">
        <v>8</v>
      </c>
      <c r="K34" s="61">
        <v>9</v>
      </c>
      <c r="L34" s="61">
        <v>10</v>
      </c>
      <c r="M34" s="61">
        <v>11</v>
      </c>
      <c r="N34" s="61">
        <v>12</v>
      </c>
      <c r="O34" s="61">
        <v>13</v>
      </c>
      <c r="P34" s="61">
        <v>14</v>
      </c>
      <c r="Q34" s="61">
        <v>15</v>
      </c>
      <c r="R34" s="61">
        <v>16</v>
      </c>
      <c r="S34" s="61">
        <v>17</v>
      </c>
      <c r="T34" s="61">
        <v>18</v>
      </c>
      <c r="U34" s="61">
        <v>19</v>
      </c>
      <c r="V34" s="61">
        <v>20</v>
      </c>
      <c r="W34" s="61">
        <v>21</v>
      </c>
      <c r="X34" s="61">
        <v>22</v>
      </c>
      <c r="Y34" s="61">
        <v>23</v>
      </c>
      <c r="Z34" s="61">
        <v>24</v>
      </c>
      <c r="AA34" s="61">
        <v>25</v>
      </c>
      <c r="AB34" s="61">
        <v>26</v>
      </c>
      <c r="AC34" s="61">
        <v>27</v>
      </c>
      <c r="AD34" s="61">
        <v>28</v>
      </c>
      <c r="AE34" s="61">
        <v>29</v>
      </c>
      <c r="AF34" s="61">
        <v>30</v>
      </c>
      <c r="AG34" s="114">
        <v>31</v>
      </c>
      <c r="AH34" s="115" t="s">
        <v>10</v>
      </c>
    </row>
    <row r="35" spans="1:34" s="56" customFormat="1" ht="14.25" customHeight="1" x14ac:dyDescent="0.15">
      <c r="A35" s="158" t="s">
        <v>11</v>
      </c>
      <c r="B35" s="80" t="s">
        <v>12</v>
      </c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96"/>
      <c r="AH35" s="116" t="e">
        <f>IF(SUM(C35:AG35)=0,NA(),AVERAGE(C35:AG35))</f>
        <v>#N/A</v>
      </c>
    </row>
    <row r="36" spans="1:34" s="56" customFormat="1" ht="14.25" customHeight="1" x14ac:dyDescent="0.15">
      <c r="A36" s="159"/>
      <c r="B36" s="87" t="s">
        <v>13</v>
      </c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98"/>
      <c r="AH36" s="117" t="e">
        <f t="shared" ref="AH36:AH42" si="5">IF(SUM(C36:AG36)=0,NA(),AVERAGE(C36:AG36))</f>
        <v>#N/A</v>
      </c>
    </row>
    <row r="37" spans="1:34" s="56" customFormat="1" ht="14.25" customHeight="1" x14ac:dyDescent="0.15">
      <c r="A37" s="159"/>
      <c r="B37" s="88" t="s">
        <v>14</v>
      </c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98"/>
      <c r="AH37" s="118" t="e">
        <f t="shared" si="5"/>
        <v>#N/A</v>
      </c>
    </row>
    <row r="38" spans="1:34" s="56" customFormat="1" ht="14.25" customHeight="1" x14ac:dyDescent="0.15">
      <c r="A38" s="160"/>
      <c r="B38" s="89" t="s">
        <v>15</v>
      </c>
      <c r="C38" s="71"/>
      <c r="D38" s="72"/>
      <c r="E38" s="72"/>
      <c r="F38" s="72"/>
      <c r="G38" s="72"/>
      <c r="H38" s="72"/>
      <c r="I38" s="72"/>
      <c r="J38" s="72"/>
      <c r="K38" s="71"/>
      <c r="L38" s="72"/>
      <c r="M38" s="72"/>
      <c r="N38" s="72"/>
      <c r="O38" s="72"/>
      <c r="P38" s="72"/>
      <c r="Q38" s="72"/>
      <c r="R38" s="72"/>
      <c r="S38" s="71"/>
      <c r="T38" s="72"/>
      <c r="U38" s="72"/>
      <c r="V38" s="72"/>
      <c r="W38" s="72"/>
      <c r="X38" s="72"/>
      <c r="Y38" s="71"/>
      <c r="Z38" s="72"/>
      <c r="AA38" s="72"/>
      <c r="AB38" s="72"/>
      <c r="AC38" s="72"/>
      <c r="AD38" s="72"/>
      <c r="AE38" s="72"/>
      <c r="AF38" s="72"/>
      <c r="AG38" s="101"/>
      <c r="AH38" s="112" t="e">
        <f t="shared" si="5"/>
        <v>#N/A</v>
      </c>
    </row>
    <row r="39" spans="1:34" s="56" customFormat="1" ht="14.25" customHeight="1" x14ac:dyDescent="0.15">
      <c r="A39" s="158" t="s">
        <v>16</v>
      </c>
      <c r="B39" s="63" t="s">
        <v>12</v>
      </c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96"/>
      <c r="AH39" s="107" t="e">
        <f t="shared" si="5"/>
        <v>#N/A</v>
      </c>
    </row>
    <row r="40" spans="1:34" s="56" customFormat="1" ht="14.25" customHeight="1" x14ac:dyDescent="0.15">
      <c r="A40" s="159"/>
      <c r="B40" s="87" t="s">
        <v>13</v>
      </c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98"/>
      <c r="AH40" s="117" t="e">
        <f t="shared" si="5"/>
        <v>#N/A</v>
      </c>
    </row>
    <row r="41" spans="1:34" s="56" customFormat="1" ht="14.25" customHeight="1" x14ac:dyDescent="0.15">
      <c r="A41" s="159"/>
      <c r="B41" s="90" t="s">
        <v>14</v>
      </c>
      <c r="C41" s="6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98"/>
      <c r="AH41" s="118" t="e">
        <f t="shared" si="5"/>
        <v>#N/A</v>
      </c>
    </row>
    <row r="42" spans="1:34" s="56" customFormat="1" ht="14.25" customHeight="1" x14ac:dyDescent="0.15">
      <c r="A42" s="160"/>
      <c r="B42" s="82" t="s">
        <v>15</v>
      </c>
      <c r="C42" s="71"/>
      <c r="D42" s="72"/>
      <c r="E42" s="72"/>
      <c r="F42" s="72"/>
      <c r="G42" s="72"/>
      <c r="H42" s="72"/>
      <c r="I42" s="72"/>
      <c r="J42" s="72"/>
      <c r="K42" s="71"/>
      <c r="L42" s="72"/>
      <c r="M42" s="72"/>
      <c r="N42" s="72"/>
      <c r="O42" s="72"/>
      <c r="P42" s="72"/>
      <c r="Q42" s="72"/>
      <c r="R42" s="72"/>
      <c r="S42" s="71"/>
      <c r="T42" s="72"/>
      <c r="U42" s="72"/>
      <c r="V42" s="72"/>
      <c r="W42" s="72"/>
      <c r="X42" s="72"/>
      <c r="Y42" s="71"/>
      <c r="Z42" s="72"/>
      <c r="AA42" s="72"/>
      <c r="AB42" s="72"/>
      <c r="AC42" s="72"/>
      <c r="AD42" s="72"/>
      <c r="AE42" s="72"/>
      <c r="AF42" s="72"/>
      <c r="AG42" s="101"/>
      <c r="AH42" s="118" t="e">
        <f t="shared" si="5"/>
        <v>#N/A</v>
      </c>
    </row>
    <row r="43" spans="1:34" s="56" customFormat="1" ht="14.25" customHeight="1" x14ac:dyDescent="0.15">
      <c r="A43" s="76"/>
      <c r="AH43" s="113"/>
    </row>
    <row r="44" spans="1:34" s="57" customFormat="1" ht="14.25" customHeight="1" x14ac:dyDescent="0.15">
      <c r="A44" s="77" t="s">
        <v>11</v>
      </c>
      <c r="C44" s="78" t="e">
        <f>"平均 ： 最高 "&amp;TEXT(AH35,"###")&amp;"　最低 "&amp;TEXT(AH36,"###")&amp;"　脈拍 "&amp;TEXT(AH37,"###")&amp;"　体温 "&amp;TEXT(AH38,"###")</f>
        <v>#N/A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 t="s">
        <v>16</v>
      </c>
      <c r="T44" s="78"/>
      <c r="U44" s="78" t="e">
        <f>"平均 ： 最高 "&amp;TEXT(AH39,"###")&amp;"　最低 "&amp;TEXT(AH40,"###")&amp;"　脈拍 "&amp;TEXT(AH41,"###")&amp;"　体温 "&amp;TEXT(AH42,"###")</f>
        <v>#N/A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</row>
    <row r="45" spans="1:34" s="56" customFormat="1" ht="14.25" customHeight="1" x14ac:dyDescent="0.15">
      <c r="M45" s="94"/>
    </row>
    <row r="46" spans="1:34" s="56" customFormat="1" ht="14.25" customHeight="1" x14ac:dyDescent="0.15">
      <c r="M46" s="94"/>
    </row>
    <row r="47" spans="1:34" s="56" customFormat="1" ht="14.25" customHeight="1" x14ac:dyDescent="0.15">
      <c r="M47" s="94"/>
    </row>
    <row r="48" spans="1:34" s="56" customFormat="1" ht="14.25" customHeight="1" x14ac:dyDescent="0.15">
      <c r="M48" s="94"/>
    </row>
    <row r="49" spans="13:13" s="56" customFormat="1" ht="14.25" customHeight="1" x14ac:dyDescent="0.15">
      <c r="M49" s="94"/>
    </row>
    <row r="50" spans="13:13" s="56" customFormat="1" ht="14.25" customHeight="1" x14ac:dyDescent="0.15">
      <c r="M50" s="94"/>
    </row>
    <row r="51" spans="13:13" s="56" customFormat="1" ht="14.25" customHeight="1" x14ac:dyDescent="0.15">
      <c r="M51" s="94"/>
    </row>
    <row r="52" spans="13:13" s="56" customFormat="1" ht="14.25" customHeight="1" x14ac:dyDescent="0.15">
      <c r="M52" s="94"/>
    </row>
    <row r="53" spans="13:13" s="56" customFormat="1" ht="14.25" customHeight="1" x14ac:dyDescent="0.15">
      <c r="M53" s="94"/>
    </row>
    <row r="54" spans="13:13" s="56" customFormat="1" ht="14.25" customHeight="1" x14ac:dyDescent="0.15">
      <c r="M54" s="94"/>
    </row>
    <row r="55" spans="13:13" s="56" customFormat="1" ht="14.25" customHeight="1" x14ac:dyDescent="0.15">
      <c r="M55" s="94"/>
    </row>
    <row r="56" spans="13:13" s="56" customFormat="1" ht="14.25" customHeight="1" x14ac:dyDescent="0.15">
      <c r="M56" s="94"/>
    </row>
    <row r="57" spans="13:13" s="56" customFormat="1" x14ac:dyDescent="0.15">
      <c r="M57" s="94"/>
    </row>
    <row r="58" spans="13:13" s="56" customFormat="1" x14ac:dyDescent="0.15">
      <c r="M58" s="94"/>
    </row>
    <row r="59" spans="13:13" s="56" customFormat="1" x14ac:dyDescent="0.15">
      <c r="M59" s="94"/>
    </row>
    <row r="60" spans="13:13" s="56" customFormat="1" x14ac:dyDescent="0.15">
      <c r="M60" s="94"/>
    </row>
    <row r="61" spans="13:13" s="56" customFormat="1" x14ac:dyDescent="0.15">
      <c r="M61" s="94"/>
    </row>
    <row r="62" spans="13:13" s="56" customFormat="1" x14ac:dyDescent="0.15">
      <c r="M62" s="94"/>
    </row>
    <row r="63" spans="13:13" s="56" customFormat="1" x14ac:dyDescent="0.15">
      <c r="M63" s="94"/>
    </row>
    <row r="64" spans="13:13" s="56" customFormat="1" x14ac:dyDescent="0.15">
      <c r="M64" s="94"/>
    </row>
    <row r="65" spans="13:13" s="56" customFormat="1" x14ac:dyDescent="0.15">
      <c r="M65" s="94"/>
    </row>
    <row r="66" spans="13:13" s="56" customFormat="1" x14ac:dyDescent="0.15">
      <c r="M66" s="94"/>
    </row>
    <row r="67" spans="13:13" s="56" customFormat="1" x14ac:dyDescent="0.15">
      <c r="M67" s="94"/>
    </row>
    <row r="68" spans="13:13" s="56" customFormat="1" x14ac:dyDescent="0.15">
      <c r="M68" s="94"/>
    </row>
    <row r="69" spans="13:13" s="56" customFormat="1" x14ac:dyDescent="0.15">
      <c r="M69" s="94"/>
    </row>
    <row r="70" spans="13:13" s="56" customFormat="1" x14ac:dyDescent="0.15">
      <c r="M70" s="94"/>
    </row>
    <row r="71" spans="13:13" s="56" customFormat="1" x14ac:dyDescent="0.15">
      <c r="M71" s="94"/>
    </row>
    <row r="72" spans="13:13" s="56" customFormat="1" x14ac:dyDescent="0.15">
      <c r="M72" s="94"/>
    </row>
    <row r="73" spans="13:13" s="56" customFormat="1" x14ac:dyDescent="0.15">
      <c r="M73" s="94"/>
    </row>
    <row r="74" spans="13:13" s="56" customFormat="1" x14ac:dyDescent="0.15">
      <c r="M74" s="94"/>
    </row>
    <row r="75" spans="13:13" s="56" customFormat="1" x14ac:dyDescent="0.15">
      <c r="M75" s="94"/>
    </row>
    <row r="76" spans="13:13" s="56" customFormat="1" x14ac:dyDescent="0.15">
      <c r="M76" s="94"/>
    </row>
    <row r="77" spans="13:13" s="56" customFormat="1" x14ac:dyDescent="0.15">
      <c r="M77" s="94"/>
    </row>
    <row r="78" spans="13:13" s="56" customFormat="1" x14ac:dyDescent="0.15">
      <c r="M78" s="94"/>
    </row>
    <row r="79" spans="13:13" s="56" customFormat="1" x14ac:dyDescent="0.15">
      <c r="M79" s="94"/>
    </row>
    <row r="80" spans="13:13" s="56" customFormat="1" x14ac:dyDescent="0.15">
      <c r="M80" s="94"/>
    </row>
    <row r="81" spans="13:13" s="56" customFormat="1" x14ac:dyDescent="0.15">
      <c r="M81" s="94"/>
    </row>
    <row r="82" spans="13:13" s="56" customFormat="1" x14ac:dyDescent="0.15">
      <c r="M82" s="94"/>
    </row>
    <row r="83" spans="13:13" s="56" customFormat="1" x14ac:dyDescent="0.15">
      <c r="M83" s="94"/>
    </row>
    <row r="84" spans="13:13" s="56" customFormat="1" x14ac:dyDescent="0.15">
      <c r="M84" s="94"/>
    </row>
    <row r="85" spans="13:13" s="56" customFormat="1" x14ac:dyDescent="0.15">
      <c r="M85" s="94"/>
    </row>
    <row r="86" spans="13:13" s="56" customFormat="1" x14ac:dyDescent="0.15">
      <c r="M86" s="94"/>
    </row>
    <row r="87" spans="13:13" s="56" customFormat="1" x14ac:dyDescent="0.15">
      <c r="M87" s="94"/>
    </row>
    <row r="88" spans="13:13" s="56" customFormat="1" x14ac:dyDescent="0.15">
      <c r="M88" s="94"/>
    </row>
    <row r="89" spans="13:13" s="56" customFormat="1" x14ac:dyDescent="0.15">
      <c r="M89" s="94"/>
    </row>
    <row r="90" spans="13:13" s="56" customFormat="1" x14ac:dyDescent="0.15">
      <c r="M90" s="94"/>
    </row>
    <row r="91" spans="13:13" s="56" customFormat="1" x14ac:dyDescent="0.15">
      <c r="M91" s="94"/>
    </row>
    <row r="92" spans="13:13" s="56" customFormat="1" x14ac:dyDescent="0.15">
      <c r="M92" s="94"/>
    </row>
    <row r="93" spans="13:13" s="56" customFormat="1" x14ac:dyDescent="0.15">
      <c r="M93" s="94"/>
    </row>
    <row r="94" spans="13:13" s="56" customFormat="1" x14ac:dyDescent="0.15">
      <c r="M94" s="94"/>
    </row>
    <row r="95" spans="13:13" s="56" customFormat="1" x14ac:dyDescent="0.15">
      <c r="M95" s="94"/>
    </row>
    <row r="96" spans="13:13" s="56" customFormat="1" x14ac:dyDescent="0.15">
      <c r="M96" s="94"/>
    </row>
    <row r="97" spans="13:13" s="56" customFormat="1" x14ac:dyDescent="0.15">
      <c r="M97" s="94"/>
    </row>
    <row r="98" spans="13:13" s="56" customFormat="1" x14ac:dyDescent="0.15">
      <c r="M98" s="94"/>
    </row>
    <row r="99" spans="13:13" s="56" customFormat="1" x14ac:dyDescent="0.15">
      <c r="M99" s="94"/>
    </row>
    <row r="100" spans="13:13" s="56" customFormat="1" x14ac:dyDescent="0.15">
      <c r="M100" s="94"/>
    </row>
    <row r="101" spans="13:13" s="56" customFormat="1" x14ac:dyDescent="0.15">
      <c r="M101" s="94"/>
    </row>
    <row r="102" spans="13:13" s="56" customFormat="1" x14ac:dyDescent="0.15">
      <c r="M102" s="94"/>
    </row>
    <row r="103" spans="13:13" s="56" customFormat="1" x14ac:dyDescent="0.15">
      <c r="M103" s="94"/>
    </row>
    <row r="104" spans="13:13" s="56" customFormat="1" x14ac:dyDescent="0.15">
      <c r="M104" s="94"/>
    </row>
    <row r="105" spans="13:13" s="56" customFormat="1" x14ac:dyDescent="0.15">
      <c r="M105" s="94"/>
    </row>
    <row r="106" spans="13:13" s="56" customFormat="1" x14ac:dyDescent="0.15">
      <c r="M106" s="94"/>
    </row>
    <row r="107" spans="13:13" s="56" customFormat="1" x14ac:dyDescent="0.15">
      <c r="M107" s="94"/>
    </row>
    <row r="108" spans="13:13" s="56" customFormat="1" x14ac:dyDescent="0.15">
      <c r="M108" s="94"/>
    </row>
    <row r="109" spans="13:13" s="56" customFormat="1" x14ac:dyDescent="0.15">
      <c r="M109" s="94"/>
    </row>
    <row r="110" spans="13:13" s="56" customFormat="1" x14ac:dyDescent="0.15">
      <c r="M110" s="94"/>
    </row>
    <row r="111" spans="13:13" s="56" customFormat="1" x14ac:dyDescent="0.15">
      <c r="M111" s="94"/>
    </row>
    <row r="112" spans="13:13" s="56" customFormat="1" x14ac:dyDescent="0.15">
      <c r="M112" s="94"/>
    </row>
    <row r="113" spans="13:13" s="56" customFormat="1" x14ac:dyDescent="0.15">
      <c r="M113" s="94"/>
    </row>
    <row r="114" spans="13:13" s="56" customFormat="1" x14ac:dyDescent="0.15">
      <c r="M114" s="94"/>
    </row>
    <row r="115" spans="13:13" s="56" customFormat="1" x14ac:dyDescent="0.15">
      <c r="M115" s="94"/>
    </row>
    <row r="116" spans="13:13" s="56" customFormat="1" x14ac:dyDescent="0.15">
      <c r="M116" s="94"/>
    </row>
    <row r="117" spans="13:13" s="56" customFormat="1" x14ac:dyDescent="0.15">
      <c r="M117" s="94"/>
    </row>
    <row r="118" spans="13:13" s="56" customFormat="1" x14ac:dyDescent="0.15">
      <c r="M118" s="94"/>
    </row>
    <row r="119" spans="13:13" s="56" customFormat="1" x14ac:dyDescent="0.15">
      <c r="M119" s="94"/>
    </row>
    <row r="120" spans="13:13" s="56" customFormat="1" x14ac:dyDescent="0.15">
      <c r="M120" s="94"/>
    </row>
    <row r="121" spans="13:13" s="56" customFormat="1" x14ac:dyDescent="0.15">
      <c r="M121" s="94"/>
    </row>
    <row r="122" spans="13:13" s="56" customFormat="1" x14ac:dyDescent="0.15">
      <c r="M122" s="94"/>
    </row>
    <row r="123" spans="13:13" s="56" customFormat="1" x14ac:dyDescent="0.15">
      <c r="M123" s="94"/>
    </row>
    <row r="124" spans="13:13" s="56" customFormat="1" x14ac:dyDescent="0.15">
      <c r="M124" s="94"/>
    </row>
    <row r="125" spans="13:13" s="56" customFormat="1" x14ac:dyDescent="0.15">
      <c r="M125" s="94"/>
    </row>
    <row r="126" spans="13:13" s="56" customFormat="1" x14ac:dyDescent="0.15">
      <c r="M126" s="94"/>
    </row>
    <row r="127" spans="13:13" s="56" customFormat="1" x14ac:dyDescent="0.15">
      <c r="M127" s="94"/>
    </row>
    <row r="128" spans="13:13" s="56" customFormat="1" x14ac:dyDescent="0.15">
      <c r="M128" s="94"/>
    </row>
    <row r="129" spans="13:13" s="56" customFormat="1" x14ac:dyDescent="0.15">
      <c r="M129" s="94"/>
    </row>
    <row r="130" spans="13:13" s="56" customFormat="1" x14ac:dyDescent="0.15">
      <c r="M130" s="94"/>
    </row>
    <row r="131" spans="13:13" s="56" customFormat="1" x14ac:dyDescent="0.15">
      <c r="M131" s="94"/>
    </row>
    <row r="132" spans="13:13" s="56" customFormat="1" x14ac:dyDescent="0.15">
      <c r="M132" s="94"/>
    </row>
    <row r="133" spans="13:13" s="56" customFormat="1" x14ac:dyDescent="0.15">
      <c r="M133" s="94"/>
    </row>
    <row r="134" spans="13:13" s="56" customFormat="1" x14ac:dyDescent="0.15">
      <c r="M134" s="94"/>
    </row>
    <row r="135" spans="13:13" s="56" customFormat="1" x14ac:dyDescent="0.15">
      <c r="M135" s="94"/>
    </row>
    <row r="136" spans="13:13" s="56" customFormat="1" x14ac:dyDescent="0.15">
      <c r="M136" s="94"/>
    </row>
    <row r="137" spans="13:13" s="56" customFormat="1" x14ac:dyDescent="0.15">
      <c r="M137" s="94"/>
    </row>
    <row r="138" spans="13:13" s="56" customFormat="1" x14ac:dyDescent="0.15">
      <c r="M138" s="94"/>
    </row>
    <row r="139" spans="13:13" s="56" customFormat="1" x14ac:dyDescent="0.15">
      <c r="M139" s="94"/>
    </row>
    <row r="140" spans="13:13" s="56" customFormat="1" x14ac:dyDescent="0.15">
      <c r="M140" s="94"/>
    </row>
    <row r="141" spans="13:13" s="56" customFormat="1" x14ac:dyDescent="0.15">
      <c r="M141" s="94"/>
    </row>
    <row r="142" spans="13:13" s="56" customFormat="1" x14ac:dyDescent="0.15">
      <c r="M142" s="94"/>
    </row>
    <row r="143" spans="13:13" s="56" customFormat="1" x14ac:dyDescent="0.15">
      <c r="M143" s="94"/>
    </row>
    <row r="144" spans="13:13" s="56" customFormat="1" x14ac:dyDescent="0.15">
      <c r="M144" s="94"/>
    </row>
    <row r="145" spans="13:13" s="56" customFormat="1" x14ac:dyDescent="0.15">
      <c r="M145" s="94"/>
    </row>
    <row r="146" spans="13:13" s="56" customFormat="1" x14ac:dyDescent="0.15">
      <c r="M146" s="94"/>
    </row>
    <row r="147" spans="13:13" s="56" customFormat="1" x14ac:dyDescent="0.15">
      <c r="M147" s="94"/>
    </row>
    <row r="148" spans="13:13" s="56" customFormat="1" x14ac:dyDescent="0.15">
      <c r="M148" s="94"/>
    </row>
    <row r="149" spans="13:13" s="56" customFormat="1" x14ac:dyDescent="0.15">
      <c r="M149" s="94"/>
    </row>
    <row r="150" spans="13:13" s="56" customFormat="1" x14ac:dyDescent="0.15">
      <c r="M150" s="94"/>
    </row>
    <row r="151" spans="13:13" s="56" customFormat="1" x14ac:dyDescent="0.15">
      <c r="M151" s="94"/>
    </row>
    <row r="152" spans="13:13" s="56" customFormat="1" x14ac:dyDescent="0.15">
      <c r="M152" s="94"/>
    </row>
    <row r="153" spans="13:13" s="56" customFormat="1" x14ac:dyDescent="0.15">
      <c r="M153" s="94"/>
    </row>
    <row r="154" spans="13:13" s="56" customFormat="1" x14ac:dyDescent="0.15">
      <c r="M154" s="94"/>
    </row>
    <row r="155" spans="13:13" s="56" customFormat="1" x14ac:dyDescent="0.15">
      <c r="M155" s="94"/>
    </row>
    <row r="156" spans="13:13" s="56" customFormat="1" x14ac:dyDescent="0.15">
      <c r="M156" s="94"/>
    </row>
    <row r="157" spans="13:13" s="56" customFormat="1" x14ac:dyDescent="0.15">
      <c r="M157" s="94"/>
    </row>
    <row r="158" spans="13:13" s="56" customFormat="1" x14ac:dyDescent="0.15">
      <c r="M158" s="94"/>
    </row>
    <row r="159" spans="13:13" s="56" customFormat="1" x14ac:dyDescent="0.15">
      <c r="M159" s="94"/>
    </row>
    <row r="160" spans="13:13" s="56" customFormat="1" x14ac:dyDescent="0.15">
      <c r="M160" s="94"/>
    </row>
    <row r="161" spans="13:13" s="56" customFormat="1" x14ac:dyDescent="0.15">
      <c r="M161" s="94"/>
    </row>
    <row r="162" spans="13:13" s="56" customFormat="1" x14ac:dyDescent="0.15">
      <c r="M162" s="94"/>
    </row>
    <row r="163" spans="13:13" s="56" customFormat="1" x14ac:dyDescent="0.15">
      <c r="M163" s="94"/>
    </row>
    <row r="164" spans="13:13" s="56" customFormat="1" x14ac:dyDescent="0.15">
      <c r="M164" s="94"/>
    </row>
    <row r="165" spans="13:13" s="56" customFormat="1" x14ac:dyDescent="0.15">
      <c r="M165" s="94"/>
    </row>
    <row r="166" spans="13:13" s="56" customFormat="1" x14ac:dyDescent="0.15">
      <c r="M166" s="94"/>
    </row>
    <row r="167" spans="13:13" s="56" customFormat="1" x14ac:dyDescent="0.15">
      <c r="M167" s="94"/>
    </row>
    <row r="168" spans="13:13" s="56" customFormat="1" x14ac:dyDescent="0.15">
      <c r="M168" s="94"/>
    </row>
    <row r="169" spans="13:13" s="56" customFormat="1" x14ac:dyDescent="0.15">
      <c r="M169" s="94"/>
    </row>
    <row r="170" spans="13:13" s="56" customFormat="1" x14ac:dyDescent="0.15">
      <c r="M170" s="94"/>
    </row>
    <row r="171" spans="13:13" s="56" customFormat="1" x14ac:dyDescent="0.15">
      <c r="M171" s="94"/>
    </row>
    <row r="172" spans="13:13" s="56" customFormat="1" x14ac:dyDescent="0.15">
      <c r="M172" s="94"/>
    </row>
    <row r="173" spans="13:13" s="56" customFormat="1" x14ac:dyDescent="0.15">
      <c r="M173" s="94"/>
    </row>
    <row r="174" spans="13:13" s="56" customFormat="1" x14ac:dyDescent="0.15">
      <c r="M174" s="94"/>
    </row>
    <row r="175" spans="13:13" s="56" customFormat="1" x14ac:dyDescent="0.15">
      <c r="M175" s="94"/>
    </row>
    <row r="176" spans="13:13" s="56" customFormat="1" x14ac:dyDescent="0.15">
      <c r="M176" s="94"/>
    </row>
    <row r="177" spans="13:13" s="56" customFormat="1" x14ac:dyDescent="0.15">
      <c r="M177" s="94"/>
    </row>
    <row r="178" spans="13:13" s="56" customFormat="1" x14ac:dyDescent="0.15">
      <c r="M178" s="94"/>
    </row>
    <row r="179" spans="13:13" s="56" customFormat="1" x14ac:dyDescent="0.15">
      <c r="M179" s="94"/>
    </row>
    <row r="180" spans="13:13" s="56" customFormat="1" x14ac:dyDescent="0.15">
      <c r="M180" s="94"/>
    </row>
    <row r="181" spans="13:13" s="56" customFormat="1" x14ac:dyDescent="0.15">
      <c r="M181" s="94"/>
    </row>
    <row r="182" spans="13:13" s="56" customFormat="1" x14ac:dyDescent="0.15">
      <c r="M182" s="94"/>
    </row>
    <row r="183" spans="13:13" s="56" customFormat="1" x14ac:dyDescent="0.15">
      <c r="M183" s="94"/>
    </row>
    <row r="184" spans="13:13" s="56" customFormat="1" x14ac:dyDescent="0.15">
      <c r="M184" s="94"/>
    </row>
    <row r="185" spans="13:13" s="56" customFormat="1" x14ac:dyDescent="0.15">
      <c r="M185" s="94"/>
    </row>
    <row r="186" spans="13:13" s="56" customFormat="1" x14ac:dyDescent="0.15">
      <c r="M186" s="94"/>
    </row>
    <row r="187" spans="13:13" s="56" customFormat="1" x14ac:dyDescent="0.15">
      <c r="M187" s="94"/>
    </row>
    <row r="188" spans="13:13" s="56" customFormat="1" x14ac:dyDescent="0.15">
      <c r="M188" s="94"/>
    </row>
    <row r="189" spans="13:13" s="56" customFormat="1" x14ac:dyDescent="0.15">
      <c r="M189" s="94"/>
    </row>
    <row r="190" spans="13:13" s="56" customFormat="1" x14ac:dyDescent="0.15">
      <c r="M190" s="94"/>
    </row>
    <row r="191" spans="13:13" s="56" customFormat="1" x14ac:dyDescent="0.15">
      <c r="M191" s="94"/>
    </row>
    <row r="192" spans="13:13" s="56" customFormat="1" x14ac:dyDescent="0.15">
      <c r="M192" s="94"/>
    </row>
    <row r="193" spans="13:13" s="56" customFormat="1" x14ac:dyDescent="0.15">
      <c r="M193" s="94"/>
    </row>
    <row r="194" spans="13:13" s="56" customFormat="1" x14ac:dyDescent="0.15">
      <c r="M194" s="94"/>
    </row>
    <row r="195" spans="13:13" s="56" customFormat="1" x14ac:dyDescent="0.15">
      <c r="M195" s="94"/>
    </row>
    <row r="196" spans="13:13" s="56" customFormat="1" x14ac:dyDescent="0.15">
      <c r="M196" s="94"/>
    </row>
    <row r="197" spans="13:13" s="56" customFormat="1" x14ac:dyDescent="0.15">
      <c r="M197" s="94"/>
    </row>
    <row r="198" spans="13:13" s="56" customFormat="1" x14ac:dyDescent="0.15">
      <c r="M198" s="94"/>
    </row>
    <row r="199" spans="13:13" s="56" customFormat="1" x14ac:dyDescent="0.15">
      <c r="M199" s="94"/>
    </row>
    <row r="200" spans="13:13" s="56" customFormat="1" x14ac:dyDescent="0.15">
      <c r="M200" s="94"/>
    </row>
    <row r="201" spans="13:13" s="56" customFormat="1" x14ac:dyDescent="0.15">
      <c r="M201" s="94"/>
    </row>
    <row r="202" spans="13:13" s="56" customFormat="1" x14ac:dyDescent="0.15">
      <c r="M202" s="94"/>
    </row>
    <row r="203" spans="13:13" s="56" customFormat="1" x14ac:dyDescent="0.15">
      <c r="M203" s="94"/>
    </row>
    <row r="204" spans="13:13" s="56" customFormat="1" x14ac:dyDescent="0.15">
      <c r="M204" s="94"/>
    </row>
    <row r="205" spans="13:13" s="56" customFormat="1" x14ac:dyDescent="0.15">
      <c r="M205" s="94"/>
    </row>
    <row r="206" spans="13:13" s="56" customFormat="1" x14ac:dyDescent="0.15">
      <c r="M206" s="94"/>
    </row>
    <row r="207" spans="13:13" s="56" customFormat="1" x14ac:dyDescent="0.15">
      <c r="M207" s="94"/>
    </row>
    <row r="208" spans="13:13" s="56" customFormat="1" x14ac:dyDescent="0.15">
      <c r="M208" s="94"/>
    </row>
    <row r="209" spans="13:13" s="56" customFormat="1" x14ac:dyDescent="0.15">
      <c r="M209" s="94"/>
    </row>
    <row r="210" spans="13:13" s="56" customFormat="1" x14ac:dyDescent="0.15">
      <c r="M210" s="94"/>
    </row>
    <row r="211" spans="13:13" s="56" customFormat="1" x14ac:dyDescent="0.15">
      <c r="M211" s="94"/>
    </row>
    <row r="212" spans="13:13" s="56" customFormat="1" x14ac:dyDescent="0.15">
      <c r="M212" s="94"/>
    </row>
    <row r="213" spans="13:13" s="56" customFormat="1" x14ac:dyDescent="0.15">
      <c r="M213" s="94"/>
    </row>
    <row r="214" spans="13:13" s="56" customFormat="1" x14ac:dyDescent="0.15">
      <c r="M214" s="94"/>
    </row>
    <row r="215" spans="13:13" s="56" customFormat="1" x14ac:dyDescent="0.15">
      <c r="M215" s="94"/>
    </row>
    <row r="216" spans="13:13" s="56" customFormat="1" x14ac:dyDescent="0.15">
      <c r="M216" s="94"/>
    </row>
    <row r="217" spans="13:13" s="56" customFormat="1" x14ac:dyDescent="0.15">
      <c r="M217" s="94"/>
    </row>
    <row r="218" spans="13:13" s="56" customFormat="1" x14ac:dyDescent="0.15">
      <c r="M218" s="94"/>
    </row>
    <row r="219" spans="13:13" s="56" customFormat="1" x14ac:dyDescent="0.15">
      <c r="M219" s="94"/>
    </row>
    <row r="220" spans="13:13" s="56" customFormat="1" x14ac:dyDescent="0.15">
      <c r="M220" s="94"/>
    </row>
    <row r="221" spans="13:13" s="56" customFormat="1" x14ac:dyDescent="0.15">
      <c r="M221" s="94"/>
    </row>
    <row r="222" spans="13:13" s="56" customFormat="1" x14ac:dyDescent="0.15">
      <c r="M222" s="94"/>
    </row>
    <row r="223" spans="13:13" s="56" customFormat="1" x14ac:dyDescent="0.15">
      <c r="M223" s="94"/>
    </row>
    <row r="224" spans="13:13" s="56" customFormat="1" x14ac:dyDescent="0.15">
      <c r="M224" s="94"/>
    </row>
    <row r="225" spans="13:13" s="56" customFormat="1" x14ac:dyDescent="0.15">
      <c r="M225" s="94"/>
    </row>
    <row r="226" spans="13:13" s="56" customFormat="1" x14ac:dyDescent="0.15">
      <c r="M226" s="94"/>
    </row>
    <row r="227" spans="13:13" s="56" customFormat="1" x14ac:dyDescent="0.15">
      <c r="M227" s="94"/>
    </row>
    <row r="228" spans="13:13" s="56" customFormat="1" x14ac:dyDescent="0.15">
      <c r="M228" s="94"/>
    </row>
    <row r="229" spans="13:13" s="56" customFormat="1" x14ac:dyDescent="0.15">
      <c r="M229" s="94"/>
    </row>
    <row r="230" spans="13:13" s="56" customFormat="1" x14ac:dyDescent="0.15">
      <c r="M230" s="94"/>
    </row>
    <row r="231" spans="13:13" s="56" customFormat="1" x14ac:dyDescent="0.15">
      <c r="M231" s="94"/>
    </row>
    <row r="232" spans="13:13" s="56" customFormat="1" x14ac:dyDescent="0.15">
      <c r="M232" s="94"/>
    </row>
    <row r="233" spans="13:13" s="56" customFormat="1" x14ac:dyDescent="0.15">
      <c r="M233" s="94"/>
    </row>
    <row r="234" spans="13:13" s="56" customFormat="1" x14ac:dyDescent="0.15">
      <c r="M234" s="94"/>
    </row>
    <row r="235" spans="13:13" s="56" customFormat="1" x14ac:dyDescent="0.15">
      <c r="M235" s="94"/>
    </row>
    <row r="236" spans="13:13" s="56" customFormat="1" x14ac:dyDescent="0.15">
      <c r="M236" s="94"/>
    </row>
    <row r="237" spans="13:13" s="56" customFormat="1" x14ac:dyDescent="0.15">
      <c r="M237" s="94"/>
    </row>
    <row r="238" spans="13:13" s="56" customFormat="1" x14ac:dyDescent="0.15">
      <c r="M238" s="94"/>
    </row>
    <row r="239" spans="13:13" s="56" customFormat="1" x14ac:dyDescent="0.15">
      <c r="M239" s="94"/>
    </row>
    <row r="240" spans="13:13" s="56" customFormat="1" x14ac:dyDescent="0.15">
      <c r="M240" s="94"/>
    </row>
    <row r="241" spans="13:13" s="56" customFormat="1" x14ac:dyDescent="0.15">
      <c r="M241" s="94"/>
    </row>
    <row r="242" spans="13:13" s="56" customFormat="1" x14ac:dyDescent="0.15">
      <c r="M242" s="94"/>
    </row>
    <row r="243" spans="13:13" s="56" customFormat="1" x14ac:dyDescent="0.15">
      <c r="M243" s="94"/>
    </row>
    <row r="244" spans="13:13" s="56" customFormat="1" x14ac:dyDescent="0.15">
      <c r="M244" s="94"/>
    </row>
    <row r="245" spans="13:13" s="56" customFormat="1" x14ac:dyDescent="0.15">
      <c r="M245" s="94"/>
    </row>
    <row r="246" spans="13:13" s="56" customFormat="1" x14ac:dyDescent="0.15">
      <c r="M246" s="94"/>
    </row>
    <row r="247" spans="13:13" s="56" customFormat="1" x14ac:dyDescent="0.15">
      <c r="M247" s="94"/>
    </row>
    <row r="248" spans="13:13" s="56" customFormat="1" x14ac:dyDescent="0.15">
      <c r="M248" s="94"/>
    </row>
    <row r="249" spans="13:13" s="56" customFormat="1" x14ac:dyDescent="0.15">
      <c r="M249" s="94"/>
    </row>
    <row r="250" spans="13:13" s="56" customFormat="1" x14ac:dyDescent="0.15">
      <c r="M250" s="94"/>
    </row>
    <row r="251" spans="13:13" s="56" customFormat="1" x14ac:dyDescent="0.15">
      <c r="M251" s="94"/>
    </row>
    <row r="252" spans="13:13" s="56" customFormat="1" x14ac:dyDescent="0.15">
      <c r="M252" s="94"/>
    </row>
    <row r="253" spans="13:13" s="56" customFormat="1" x14ac:dyDescent="0.15">
      <c r="M253" s="94"/>
    </row>
    <row r="254" spans="13:13" s="56" customFormat="1" x14ac:dyDescent="0.15">
      <c r="M254" s="94"/>
    </row>
    <row r="255" spans="13:13" s="56" customFormat="1" x14ac:dyDescent="0.15">
      <c r="M255" s="94"/>
    </row>
    <row r="256" spans="13:13" s="56" customFormat="1" x14ac:dyDescent="0.15">
      <c r="M256" s="94"/>
    </row>
    <row r="257" spans="13:13" s="56" customFormat="1" x14ac:dyDescent="0.15">
      <c r="M257" s="94"/>
    </row>
    <row r="258" spans="13:13" s="56" customFormat="1" x14ac:dyDescent="0.15">
      <c r="M258" s="94"/>
    </row>
    <row r="259" spans="13:13" s="56" customFormat="1" x14ac:dyDescent="0.15">
      <c r="M259" s="94"/>
    </row>
    <row r="260" spans="13:13" s="56" customFormat="1" x14ac:dyDescent="0.15">
      <c r="M260" s="94"/>
    </row>
    <row r="261" spans="13:13" s="56" customFormat="1" x14ac:dyDescent="0.15">
      <c r="M261" s="94"/>
    </row>
    <row r="262" spans="13:13" s="56" customFormat="1" x14ac:dyDescent="0.15">
      <c r="M262" s="94"/>
    </row>
    <row r="263" spans="13:13" s="56" customFormat="1" x14ac:dyDescent="0.15">
      <c r="M263" s="94"/>
    </row>
    <row r="264" spans="13:13" s="56" customFormat="1" x14ac:dyDescent="0.15">
      <c r="M264" s="94"/>
    </row>
    <row r="265" spans="13:13" s="56" customFormat="1" x14ac:dyDescent="0.15">
      <c r="M265" s="94"/>
    </row>
    <row r="266" spans="13:13" s="56" customFormat="1" x14ac:dyDescent="0.15">
      <c r="M266" s="94"/>
    </row>
    <row r="267" spans="13:13" s="56" customFormat="1" x14ac:dyDescent="0.15">
      <c r="M267" s="94"/>
    </row>
    <row r="268" spans="13:13" s="56" customFormat="1" x14ac:dyDescent="0.15">
      <c r="M268" s="94"/>
    </row>
    <row r="269" spans="13:13" s="56" customFormat="1" x14ac:dyDescent="0.15">
      <c r="M269" s="94"/>
    </row>
    <row r="270" spans="13:13" s="56" customFormat="1" x14ac:dyDescent="0.15">
      <c r="M270" s="94"/>
    </row>
    <row r="271" spans="13:13" s="56" customFormat="1" x14ac:dyDescent="0.15">
      <c r="M271" s="94"/>
    </row>
    <row r="272" spans="13:13" s="56" customFormat="1" x14ac:dyDescent="0.15">
      <c r="M272" s="94"/>
    </row>
    <row r="273" spans="13:13" s="56" customFormat="1" x14ac:dyDescent="0.15">
      <c r="M273" s="94"/>
    </row>
    <row r="274" spans="13:13" s="56" customFormat="1" x14ac:dyDescent="0.15">
      <c r="M274" s="94"/>
    </row>
    <row r="275" spans="13:13" s="56" customFormat="1" x14ac:dyDescent="0.15">
      <c r="M275" s="94"/>
    </row>
    <row r="276" spans="13:13" s="56" customFormat="1" x14ac:dyDescent="0.15">
      <c r="M276" s="94"/>
    </row>
    <row r="277" spans="13:13" s="56" customFormat="1" x14ac:dyDescent="0.15">
      <c r="M277" s="94"/>
    </row>
    <row r="278" spans="13:13" s="56" customFormat="1" x14ac:dyDescent="0.15">
      <c r="M278" s="94"/>
    </row>
    <row r="279" spans="13:13" s="56" customFormat="1" x14ac:dyDescent="0.15">
      <c r="M279" s="94"/>
    </row>
    <row r="280" spans="13:13" s="56" customFormat="1" x14ac:dyDescent="0.15">
      <c r="M280" s="94"/>
    </row>
    <row r="281" spans="13:13" s="56" customFormat="1" x14ac:dyDescent="0.15">
      <c r="M281" s="94"/>
    </row>
    <row r="282" spans="13:13" s="56" customFormat="1" x14ac:dyDescent="0.15">
      <c r="M282" s="94"/>
    </row>
    <row r="283" spans="13:13" s="56" customFormat="1" x14ac:dyDescent="0.15">
      <c r="M283" s="94"/>
    </row>
    <row r="284" spans="13:13" s="56" customFormat="1" x14ac:dyDescent="0.15">
      <c r="M284" s="94"/>
    </row>
    <row r="285" spans="13:13" s="56" customFormat="1" x14ac:dyDescent="0.15">
      <c r="M285" s="94"/>
    </row>
    <row r="286" spans="13:13" s="56" customFormat="1" x14ac:dyDescent="0.15">
      <c r="M286" s="94"/>
    </row>
    <row r="287" spans="13:13" s="56" customFormat="1" x14ac:dyDescent="0.15">
      <c r="M287" s="94"/>
    </row>
    <row r="288" spans="13:13" s="56" customFormat="1" x14ac:dyDescent="0.15">
      <c r="M288" s="94"/>
    </row>
    <row r="289" spans="13:13" s="56" customFormat="1" x14ac:dyDescent="0.15">
      <c r="M289" s="94"/>
    </row>
    <row r="290" spans="13:13" s="56" customFormat="1" x14ac:dyDescent="0.15">
      <c r="M290" s="94"/>
    </row>
    <row r="291" spans="13:13" s="56" customFormat="1" x14ac:dyDescent="0.15">
      <c r="M291" s="94"/>
    </row>
    <row r="292" spans="13:13" s="56" customFormat="1" x14ac:dyDescent="0.15">
      <c r="M292" s="94"/>
    </row>
    <row r="293" spans="13:13" s="56" customFormat="1" x14ac:dyDescent="0.15">
      <c r="M293" s="94"/>
    </row>
    <row r="294" spans="13:13" s="56" customFormat="1" x14ac:dyDescent="0.15">
      <c r="M294" s="94"/>
    </row>
    <row r="295" spans="13:13" s="56" customFormat="1" x14ac:dyDescent="0.15">
      <c r="M295" s="94"/>
    </row>
    <row r="296" spans="13:13" s="56" customFormat="1" x14ac:dyDescent="0.15">
      <c r="M296" s="94"/>
    </row>
    <row r="297" spans="13:13" s="56" customFormat="1" x14ac:dyDescent="0.15">
      <c r="M297" s="94"/>
    </row>
    <row r="298" spans="13:13" s="56" customFormat="1" x14ac:dyDescent="0.15">
      <c r="M298" s="94"/>
    </row>
    <row r="299" spans="13:13" s="56" customFormat="1" x14ac:dyDescent="0.15">
      <c r="M299" s="94"/>
    </row>
    <row r="300" spans="13:13" s="56" customFormat="1" x14ac:dyDescent="0.15">
      <c r="M300" s="94"/>
    </row>
    <row r="301" spans="13:13" s="56" customFormat="1" x14ac:dyDescent="0.15">
      <c r="M301" s="94"/>
    </row>
    <row r="302" spans="13:13" s="56" customFormat="1" x14ac:dyDescent="0.15">
      <c r="M302" s="94"/>
    </row>
    <row r="303" spans="13:13" s="56" customFormat="1" x14ac:dyDescent="0.15">
      <c r="M303" s="94"/>
    </row>
    <row r="304" spans="13:13" s="56" customFormat="1" x14ac:dyDescent="0.15">
      <c r="M304" s="94"/>
    </row>
    <row r="305" spans="13:13" s="56" customFormat="1" x14ac:dyDescent="0.15">
      <c r="M305" s="94"/>
    </row>
    <row r="306" spans="13:13" s="56" customFormat="1" x14ac:dyDescent="0.15">
      <c r="M306" s="94"/>
    </row>
    <row r="307" spans="13:13" s="56" customFormat="1" x14ac:dyDescent="0.15">
      <c r="M307" s="94"/>
    </row>
    <row r="308" spans="13:13" s="56" customFormat="1" x14ac:dyDescent="0.15">
      <c r="M308" s="94"/>
    </row>
    <row r="309" spans="13:13" s="56" customFormat="1" x14ac:dyDescent="0.15">
      <c r="M309" s="94"/>
    </row>
    <row r="310" spans="13:13" s="56" customFormat="1" x14ac:dyDescent="0.15">
      <c r="M310" s="94"/>
    </row>
    <row r="311" spans="13:13" s="56" customFormat="1" x14ac:dyDescent="0.15">
      <c r="M311" s="94"/>
    </row>
    <row r="312" spans="13:13" s="56" customFormat="1" x14ac:dyDescent="0.15">
      <c r="M312" s="94"/>
    </row>
    <row r="313" spans="13:13" s="56" customFormat="1" x14ac:dyDescent="0.15">
      <c r="M313" s="94"/>
    </row>
    <row r="314" spans="13:13" s="56" customFormat="1" x14ac:dyDescent="0.15">
      <c r="M314" s="94"/>
    </row>
    <row r="315" spans="13:13" s="56" customFormat="1" x14ac:dyDescent="0.15">
      <c r="M315" s="94"/>
    </row>
    <row r="316" spans="13:13" s="56" customFormat="1" x14ac:dyDescent="0.15">
      <c r="M316" s="94"/>
    </row>
    <row r="317" spans="13:13" s="56" customFormat="1" x14ac:dyDescent="0.15">
      <c r="M317" s="94"/>
    </row>
    <row r="318" spans="13:13" s="56" customFormat="1" x14ac:dyDescent="0.15">
      <c r="M318" s="94"/>
    </row>
    <row r="319" spans="13:13" s="56" customFormat="1" x14ac:dyDescent="0.15">
      <c r="M319" s="94"/>
    </row>
    <row r="320" spans="13:13" s="56" customFormat="1" x14ac:dyDescent="0.15">
      <c r="M320" s="94"/>
    </row>
    <row r="321" spans="13:13" s="56" customFormat="1" x14ac:dyDescent="0.15">
      <c r="M321" s="94"/>
    </row>
    <row r="322" spans="13:13" s="56" customFormat="1" x14ac:dyDescent="0.15">
      <c r="M322" s="94"/>
    </row>
    <row r="323" spans="13:13" s="56" customFormat="1" x14ac:dyDescent="0.15">
      <c r="M323" s="94"/>
    </row>
    <row r="324" spans="13:13" s="56" customFormat="1" x14ac:dyDescent="0.15">
      <c r="M324" s="94"/>
    </row>
    <row r="325" spans="13:13" s="56" customFormat="1" x14ac:dyDescent="0.15">
      <c r="M325" s="94"/>
    </row>
    <row r="326" spans="13:13" s="56" customFormat="1" x14ac:dyDescent="0.15">
      <c r="M326" s="94"/>
    </row>
    <row r="327" spans="13:13" s="56" customFormat="1" x14ac:dyDescent="0.15">
      <c r="M327" s="94"/>
    </row>
    <row r="328" spans="13:13" s="56" customFormat="1" x14ac:dyDescent="0.15">
      <c r="M328" s="94"/>
    </row>
    <row r="329" spans="13:13" s="56" customFormat="1" x14ac:dyDescent="0.15">
      <c r="M329" s="94"/>
    </row>
    <row r="330" spans="13:13" s="56" customFormat="1" x14ac:dyDescent="0.15">
      <c r="M330" s="94"/>
    </row>
    <row r="331" spans="13:13" s="56" customFormat="1" x14ac:dyDescent="0.15">
      <c r="M331" s="94"/>
    </row>
    <row r="332" spans="13:13" s="56" customFormat="1" x14ac:dyDescent="0.15">
      <c r="M332" s="94"/>
    </row>
    <row r="333" spans="13:13" s="56" customFormat="1" x14ac:dyDescent="0.15">
      <c r="M333" s="94"/>
    </row>
    <row r="334" spans="13:13" s="56" customFormat="1" x14ac:dyDescent="0.15">
      <c r="M334" s="94"/>
    </row>
    <row r="335" spans="13:13" s="56" customFormat="1" x14ac:dyDescent="0.15">
      <c r="M335" s="94"/>
    </row>
    <row r="336" spans="13:13" s="56" customFormat="1" x14ac:dyDescent="0.15">
      <c r="M336" s="94"/>
    </row>
    <row r="337" spans="13:13" s="56" customFormat="1" x14ac:dyDescent="0.15">
      <c r="M337" s="94"/>
    </row>
    <row r="338" spans="13:13" s="56" customFormat="1" x14ac:dyDescent="0.15">
      <c r="M338" s="94"/>
    </row>
    <row r="339" spans="13:13" s="56" customFormat="1" x14ac:dyDescent="0.15">
      <c r="M339" s="94"/>
    </row>
    <row r="340" spans="13:13" s="56" customFormat="1" x14ac:dyDescent="0.15">
      <c r="M340" s="94"/>
    </row>
    <row r="341" spans="13:13" s="56" customFormat="1" x14ac:dyDescent="0.15">
      <c r="M341" s="94"/>
    </row>
    <row r="342" spans="13:13" s="56" customFormat="1" x14ac:dyDescent="0.15">
      <c r="M342" s="94"/>
    </row>
    <row r="343" spans="13:13" s="56" customFormat="1" x14ac:dyDescent="0.15">
      <c r="M343" s="94"/>
    </row>
    <row r="344" spans="13:13" s="56" customFormat="1" x14ac:dyDescent="0.15">
      <c r="M344" s="94"/>
    </row>
    <row r="345" spans="13:13" s="56" customFormat="1" x14ac:dyDescent="0.15">
      <c r="M345" s="94"/>
    </row>
    <row r="346" spans="13:13" s="56" customFormat="1" x14ac:dyDescent="0.15">
      <c r="M346" s="94"/>
    </row>
    <row r="347" spans="13:13" s="56" customFormat="1" x14ac:dyDescent="0.15">
      <c r="M347" s="94"/>
    </row>
    <row r="348" spans="13:13" s="56" customFormat="1" x14ac:dyDescent="0.15">
      <c r="M348" s="94"/>
    </row>
    <row r="349" spans="13:13" s="56" customFormat="1" x14ac:dyDescent="0.15">
      <c r="M349" s="94"/>
    </row>
    <row r="350" spans="13:13" s="56" customFormat="1" x14ac:dyDescent="0.15">
      <c r="M350" s="94"/>
    </row>
    <row r="351" spans="13:13" s="56" customFormat="1" x14ac:dyDescent="0.15">
      <c r="M351" s="94"/>
    </row>
    <row r="352" spans="13:13" s="56" customFormat="1" x14ac:dyDescent="0.15">
      <c r="M352" s="94"/>
    </row>
    <row r="353" spans="13:13" s="56" customFormat="1" x14ac:dyDescent="0.15">
      <c r="M353" s="94"/>
    </row>
    <row r="354" spans="13:13" s="56" customFormat="1" x14ac:dyDescent="0.15">
      <c r="M354" s="94"/>
    </row>
    <row r="355" spans="13:13" s="56" customFormat="1" x14ac:dyDescent="0.15">
      <c r="M355" s="94"/>
    </row>
    <row r="356" spans="13:13" s="56" customFormat="1" x14ac:dyDescent="0.15">
      <c r="M356" s="94"/>
    </row>
    <row r="357" spans="13:13" s="56" customFormat="1" x14ac:dyDescent="0.15">
      <c r="M357" s="94"/>
    </row>
    <row r="358" spans="13:13" s="56" customFormat="1" x14ac:dyDescent="0.15">
      <c r="M358" s="94"/>
    </row>
    <row r="359" spans="13:13" s="56" customFormat="1" x14ac:dyDescent="0.15">
      <c r="M359" s="94"/>
    </row>
    <row r="360" spans="13:13" s="56" customFormat="1" x14ac:dyDescent="0.15">
      <c r="M360" s="94"/>
    </row>
    <row r="361" spans="13:13" s="56" customFormat="1" x14ac:dyDescent="0.15">
      <c r="M361" s="94"/>
    </row>
    <row r="362" spans="13:13" s="56" customFormat="1" x14ac:dyDescent="0.15">
      <c r="M362" s="94"/>
    </row>
    <row r="363" spans="13:13" s="56" customFormat="1" x14ac:dyDescent="0.15">
      <c r="M363" s="94"/>
    </row>
    <row r="364" spans="13:13" s="56" customFormat="1" x14ac:dyDescent="0.15">
      <c r="M364" s="94"/>
    </row>
    <row r="365" spans="13:13" s="56" customFormat="1" x14ac:dyDescent="0.15">
      <c r="M365" s="94"/>
    </row>
    <row r="366" spans="13:13" s="56" customFormat="1" x14ac:dyDescent="0.15">
      <c r="M366" s="94"/>
    </row>
    <row r="367" spans="13:13" s="56" customFormat="1" x14ac:dyDescent="0.15">
      <c r="M367" s="94"/>
    </row>
    <row r="368" spans="13:13" s="56" customFormat="1" x14ac:dyDescent="0.15">
      <c r="M368" s="94"/>
    </row>
    <row r="369" spans="13:13" s="56" customFormat="1" x14ac:dyDescent="0.15">
      <c r="M369" s="94"/>
    </row>
    <row r="370" spans="13:13" s="56" customFormat="1" x14ac:dyDescent="0.15">
      <c r="M370" s="94"/>
    </row>
    <row r="371" spans="13:13" s="56" customFormat="1" x14ac:dyDescent="0.15">
      <c r="M371" s="94"/>
    </row>
    <row r="372" spans="13:13" s="56" customFormat="1" x14ac:dyDescent="0.15">
      <c r="M372" s="94"/>
    </row>
    <row r="373" spans="13:13" s="56" customFormat="1" x14ac:dyDescent="0.15">
      <c r="M373" s="94"/>
    </row>
    <row r="374" spans="13:13" s="56" customFormat="1" x14ac:dyDescent="0.15">
      <c r="M374" s="94"/>
    </row>
    <row r="375" spans="13:13" s="56" customFormat="1" x14ac:dyDescent="0.15">
      <c r="M375" s="94"/>
    </row>
    <row r="376" spans="13:13" s="56" customFormat="1" x14ac:dyDescent="0.15">
      <c r="M376" s="94"/>
    </row>
    <row r="377" spans="13:13" s="56" customFormat="1" x14ac:dyDescent="0.15">
      <c r="M377" s="94"/>
    </row>
    <row r="378" spans="13:13" s="56" customFormat="1" x14ac:dyDescent="0.15">
      <c r="M378" s="94"/>
    </row>
    <row r="379" spans="13:13" s="56" customFormat="1" x14ac:dyDescent="0.15">
      <c r="M379" s="94"/>
    </row>
    <row r="380" spans="13:13" s="56" customFormat="1" x14ac:dyDescent="0.15">
      <c r="M380" s="94"/>
    </row>
    <row r="381" spans="13:13" s="56" customFormat="1" x14ac:dyDescent="0.15">
      <c r="M381" s="94"/>
    </row>
    <row r="382" spans="13:13" s="56" customFormat="1" x14ac:dyDescent="0.15">
      <c r="M382" s="94"/>
    </row>
    <row r="383" spans="13:13" s="56" customFormat="1" x14ac:dyDescent="0.15">
      <c r="M383" s="94"/>
    </row>
    <row r="384" spans="13:13" s="56" customFormat="1" x14ac:dyDescent="0.15">
      <c r="M384" s="94"/>
    </row>
    <row r="385" spans="13:13" s="56" customFormat="1" x14ac:dyDescent="0.15">
      <c r="M385" s="94"/>
    </row>
    <row r="386" spans="13:13" s="56" customFormat="1" x14ac:dyDescent="0.15">
      <c r="M386" s="94"/>
    </row>
    <row r="387" spans="13:13" s="56" customFormat="1" x14ac:dyDescent="0.15">
      <c r="M387" s="94"/>
    </row>
    <row r="388" spans="13:13" s="56" customFormat="1" x14ac:dyDescent="0.15">
      <c r="M388" s="94"/>
    </row>
    <row r="389" spans="13:13" s="56" customFormat="1" x14ac:dyDescent="0.15">
      <c r="M389" s="94"/>
    </row>
    <row r="390" spans="13:13" s="56" customFormat="1" x14ac:dyDescent="0.15">
      <c r="M390" s="94"/>
    </row>
    <row r="391" spans="13:13" s="56" customFormat="1" x14ac:dyDescent="0.15">
      <c r="M391" s="94"/>
    </row>
    <row r="392" spans="13:13" s="56" customFormat="1" x14ac:dyDescent="0.15">
      <c r="M392" s="94"/>
    </row>
    <row r="393" spans="13:13" s="56" customFormat="1" x14ac:dyDescent="0.15">
      <c r="M393" s="94"/>
    </row>
    <row r="394" spans="13:13" s="56" customFormat="1" x14ac:dyDescent="0.15">
      <c r="M394" s="94"/>
    </row>
    <row r="395" spans="13:13" s="56" customFormat="1" x14ac:dyDescent="0.15">
      <c r="M395" s="94"/>
    </row>
    <row r="396" spans="13:13" s="56" customFormat="1" x14ac:dyDescent="0.15">
      <c r="M396" s="94"/>
    </row>
    <row r="397" spans="13:13" s="56" customFormat="1" x14ac:dyDescent="0.15">
      <c r="M397" s="94"/>
    </row>
    <row r="398" spans="13:13" s="56" customFormat="1" x14ac:dyDescent="0.15">
      <c r="M398" s="94"/>
    </row>
    <row r="399" spans="13:13" s="56" customFormat="1" x14ac:dyDescent="0.15">
      <c r="M399" s="94"/>
    </row>
    <row r="400" spans="13:13" s="56" customFormat="1" x14ac:dyDescent="0.15">
      <c r="M400" s="94"/>
    </row>
    <row r="401" spans="13:13" s="56" customFormat="1" x14ac:dyDescent="0.15">
      <c r="M401" s="94"/>
    </row>
    <row r="402" spans="13:13" s="56" customFormat="1" x14ac:dyDescent="0.15">
      <c r="M402" s="94"/>
    </row>
    <row r="403" spans="13:13" s="56" customFormat="1" x14ac:dyDescent="0.15">
      <c r="M403" s="94"/>
    </row>
    <row r="404" spans="13:13" s="56" customFormat="1" x14ac:dyDescent="0.15">
      <c r="M404" s="94"/>
    </row>
    <row r="405" spans="13:13" s="56" customFormat="1" x14ac:dyDescent="0.15">
      <c r="M405" s="94"/>
    </row>
    <row r="406" spans="13:13" s="56" customFormat="1" x14ac:dyDescent="0.15">
      <c r="M406" s="94"/>
    </row>
    <row r="407" spans="13:13" s="56" customFormat="1" x14ac:dyDescent="0.15">
      <c r="M407" s="94"/>
    </row>
    <row r="408" spans="13:13" s="56" customFormat="1" x14ac:dyDescent="0.15">
      <c r="M408" s="94"/>
    </row>
    <row r="409" spans="13:13" s="56" customFormat="1" x14ac:dyDescent="0.15">
      <c r="M409" s="94"/>
    </row>
    <row r="410" spans="13:13" s="56" customFormat="1" x14ac:dyDescent="0.15">
      <c r="M410" s="94"/>
    </row>
    <row r="411" spans="13:13" s="56" customFormat="1" x14ac:dyDescent="0.15">
      <c r="M411" s="94"/>
    </row>
    <row r="412" spans="13:13" s="56" customFormat="1" x14ac:dyDescent="0.15">
      <c r="M412" s="94"/>
    </row>
    <row r="413" spans="13:13" s="56" customFormat="1" x14ac:dyDescent="0.15">
      <c r="M413" s="94"/>
    </row>
    <row r="414" spans="13:13" s="56" customFormat="1" x14ac:dyDescent="0.15">
      <c r="M414" s="94"/>
    </row>
    <row r="415" spans="13:13" s="56" customFormat="1" x14ac:dyDescent="0.15">
      <c r="M415" s="94"/>
    </row>
    <row r="416" spans="13:13" s="56" customFormat="1" x14ac:dyDescent="0.15">
      <c r="M416" s="94"/>
    </row>
    <row r="417" spans="13:13" s="56" customFormat="1" x14ac:dyDescent="0.15">
      <c r="M417" s="94"/>
    </row>
    <row r="418" spans="13:13" s="56" customFormat="1" x14ac:dyDescent="0.15">
      <c r="M418" s="94"/>
    </row>
    <row r="419" spans="13:13" s="56" customFormat="1" x14ac:dyDescent="0.15">
      <c r="M419" s="94"/>
    </row>
    <row r="420" spans="13:13" s="56" customFormat="1" x14ac:dyDescent="0.15">
      <c r="M420" s="94"/>
    </row>
    <row r="421" spans="13:13" s="56" customFormat="1" x14ac:dyDescent="0.15">
      <c r="M421" s="94"/>
    </row>
    <row r="422" spans="13:13" s="56" customFormat="1" x14ac:dyDescent="0.15">
      <c r="M422" s="94"/>
    </row>
    <row r="423" spans="13:13" s="56" customFormat="1" x14ac:dyDescent="0.15">
      <c r="M423" s="94"/>
    </row>
    <row r="424" spans="13:13" s="56" customFormat="1" x14ac:dyDescent="0.15">
      <c r="M424" s="94"/>
    </row>
    <row r="425" spans="13:13" s="56" customFormat="1" x14ac:dyDescent="0.15">
      <c r="M425" s="94"/>
    </row>
    <row r="426" spans="13:13" s="56" customFormat="1" x14ac:dyDescent="0.15">
      <c r="M426" s="94"/>
    </row>
    <row r="427" spans="13:13" s="56" customFormat="1" x14ac:dyDescent="0.15">
      <c r="M427" s="94"/>
    </row>
    <row r="428" spans="13:13" s="56" customFormat="1" x14ac:dyDescent="0.15">
      <c r="M428" s="94"/>
    </row>
    <row r="429" spans="13:13" s="56" customFormat="1" x14ac:dyDescent="0.15">
      <c r="M429" s="94"/>
    </row>
    <row r="430" spans="13:13" s="56" customFormat="1" x14ac:dyDescent="0.15">
      <c r="M430" s="94"/>
    </row>
    <row r="431" spans="13:13" s="56" customFormat="1" x14ac:dyDescent="0.15">
      <c r="M431" s="94"/>
    </row>
    <row r="432" spans="13:13" s="56" customFormat="1" x14ac:dyDescent="0.15">
      <c r="M432" s="94"/>
    </row>
    <row r="433" spans="13:13" s="56" customFormat="1" x14ac:dyDescent="0.15">
      <c r="M433" s="94"/>
    </row>
    <row r="434" spans="13:13" s="56" customFormat="1" x14ac:dyDescent="0.15">
      <c r="M434" s="94"/>
    </row>
    <row r="435" spans="13:13" s="56" customFormat="1" x14ac:dyDescent="0.15">
      <c r="M435" s="94"/>
    </row>
    <row r="436" spans="13:13" s="56" customFormat="1" x14ac:dyDescent="0.15">
      <c r="M436" s="94"/>
    </row>
    <row r="437" spans="13:13" s="56" customFormat="1" x14ac:dyDescent="0.15">
      <c r="M437" s="94"/>
    </row>
    <row r="438" spans="13:13" s="56" customFormat="1" x14ac:dyDescent="0.15">
      <c r="M438" s="94"/>
    </row>
    <row r="439" spans="13:13" s="56" customFormat="1" x14ac:dyDescent="0.15">
      <c r="M439" s="94"/>
    </row>
    <row r="440" spans="13:13" s="56" customFormat="1" x14ac:dyDescent="0.15">
      <c r="M440" s="94"/>
    </row>
    <row r="441" spans="13:13" s="56" customFormat="1" x14ac:dyDescent="0.15">
      <c r="M441" s="94"/>
    </row>
    <row r="442" spans="13:13" s="56" customFormat="1" x14ac:dyDescent="0.15">
      <c r="M442" s="94"/>
    </row>
    <row r="443" spans="13:13" s="56" customFormat="1" x14ac:dyDescent="0.15">
      <c r="M443" s="94"/>
    </row>
    <row r="444" spans="13:13" s="56" customFormat="1" x14ac:dyDescent="0.15">
      <c r="M444" s="94"/>
    </row>
    <row r="445" spans="13:13" s="56" customFormat="1" x14ac:dyDescent="0.15">
      <c r="M445" s="94"/>
    </row>
    <row r="446" spans="13:13" s="56" customFormat="1" x14ac:dyDescent="0.15">
      <c r="M446" s="94"/>
    </row>
    <row r="447" spans="13:13" s="56" customFormat="1" x14ac:dyDescent="0.15">
      <c r="M447" s="94"/>
    </row>
    <row r="448" spans="13:13" s="56" customFormat="1" x14ac:dyDescent="0.15">
      <c r="M448" s="94"/>
    </row>
    <row r="449" spans="13:13" s="56" customFormat="1" x14ac:dyDescent="0.15">
      <c r="M449" s="94"/>
    </row>
    <row r="450" spans="13:13" s="56" customFormat="1" x14ac:dyDescent="0.15">
      <c r="M450" s="94"/>
    </row>
    <row r="451" spans="13:13" s="56" customFormat="1" x14ac:dyDescent="0.15">
      <c r="M451" s="94"/>
    </row>
    <row r="452" spans="13:13" s="56" customFormat="1" x14ac:dyDescent="0.15">
      <c r="M452" s="94"/>
    </row>
    <row r="453" spans="13:13" s="56" customFormat="1" x14ac:dyDescent="0.15">
      <c r="M453" s="94"/>
    </row>
    <row r="454" spans="13:13" s="56" customFormat="1" x14ac:dyDescent="0.15">
      <c r="M454" s="94"/>
    </row>
    <row r="455" spans="13:13" s="56" customFormat="1" x14ac:dyDescent="0.15">
      <c r="M455" s="94"/>
    </row>
    <row r="456" spans="13:13" s="56" customFormat="1" x14ac:dyDescent="0.15">
      <c r="M456" s="94"/>
    </row>
    <row r="457" spans="13:13" s="56" customFormat="1" x14ac:dyDescent="0.15">
      <c r="M457" s="94"/>
    </row>
    <row r="458" spans="13:13" s="56" customFormat="1" x14ac:dyDescent="0.15">
      <c r="M458" s="94"/>
    </row>
    <row r="459" spans="13:13" s="56" customFormat="1" x14ac:dyDescent="0.15">
      <c r="M459" s="94"/>
    </row>
    <row r="460" spans="13:13" s="56" customFormat="1" x14ac:dyDescent="0.15">
      <c r="M460" s="94"/>
    </row>
    <row r="461" spans="13:13" s="56" customFormat="1" x14ac:dyDescent="0.15">
      <c r="M461" s="94"/>
    </row>
    <row r="462" spans="13:13" s="56" customFormat="1" x14ac:dyDescent="0.15">
      <c r="M462" s="94"/>
    </row>
    <row r="463" spans="13:13" s="56" customFormat="1" x14ac:dyDescent="0.15">
      <c r="M463" s="94"/>
    </row>
    <row r="464" spans="13:13" s="56" customFormat="1" x14ac:dyDescent="0.15">
      <c r="M464" s="94"/>
    </row>
    <row r="465" spans="13:13" s="56" customFormat="1" x14ac:dyDescent="0.15">
      <c r="M465" s="94"/>
    </row>
    <row r="466" spans="13:13" s="56" customFormat="1" x14ac:dyDescent="0.15">
      <c r="M466" s="94"/>
    </row>
    <row r="467" spans="13:13" s="56" customFormat="1" x14ac:dyDescent="0.15">
      <c r="M467" s="94"/>
    </row>
    <row r="468" spans="13:13" s="56" customFormat="1" x14ac:dyDescent="0.15">
      <c r="M468" s="94"/>
    </row>
    <row r="469" spans="13:13" s="56" customFormat="1" x14ac:dyDescent="0.15">
      <c r="M469" s="94"/>
    </row>
    <row r="470" spans="13:13" s="56" customFormat="1" x14ac:dyDescent="0.15">
      <c r="M470" s="94"/>
    </row>
    <row r="471" spans="13:13" s="56" customFormat="1" x14ac:dyDescent="0.15">
      <c r="M471" s="94"/>
    </row>
    <row r="472" spans="13:13" s="56" customFormat="1" x14ac:dyDescent="0.15">
      <c r="M472" s="94"/>
    </row>
    <row r="473" spans="13:13" s="56" customFormat="1" x14ac:dyDescent="0.15">
      <c r="M473" s="94"/>
    </row>
    <row r="474" spans="13:13" s="56" customFormat="1" x14ac:dyDescent="0.15">
      <c r="M474" s="94"/>
    </row>
    <row r="475" spans="13:13" s="56" customFormat="1" x14ac:dyDescent="0.15">
      <c r="M475" s="94"/>
    </row>
    <row r="476" spans="13:13" s="56" customFormat="1" x14ac:dyDescent="0.15">
      <c r="M476" s="94"/>
    </row>
    <row r="477" spans="13:13" s="56" customFormat="1" x14ac:dyDescent="0.15">
      <c r="M477" s="94"/>
    </row>
    <row r="478" spans="13:13" s="56" customFormat="1" x14ac:dyDescent="0.15">
      <c r="M478" s="94"/>
    </row>
    <row r="479" spans="13:13" s="56" customFormat="1" x14ac:dyDescent="0.15">
      <c r="M479" s="94"/>
    </row>
    <row r="480" spans="13:13" s="56" customFormat="1" x14ac:dyDescent="0.15">
      <c r="M480" s="94"/>
    </row>
    <row r="481" spans="13:13" s="56" customFormat="1" x14ac:dyDescent="0.15">
      <c r="M481" s="94"/>
    </row>
    <row r="482" spans="13:13" s="56" customFormat="1" x14ac:dyDescent="0.15">
      <c r="M482" s="94"/>
    </row>
    <row r="483" spans="13:13" s="56" customFormat="1" x14ac:dyDescent="0.15">
      <c r="M483" s="94"/>
    </row>
    <row r="484" spans="13:13" s="56" customFormat="1" x14ac:dyDescent="0.15">
      <c r="M484" s="94"/>
    </row>
    <row r="485" spans="13:13" s="56" customFormat="1" x14ac:dyDescent="0.15">
      <c r="M485" s="94"/>
    </row>
    <row r="486" spans="13:13" s="56" customFormat="1" x14ac:dyDescent="0.15">
      <c r="M486" s="94"/>
    </row>
    <row r="487" spans="13:13" s="56" customFormat="1" x14ac:dyDescent="0.15">
      <c r="M487" s="94"/>
    </row>
    <row r="488" spans="13:13" s="56" customFormat="1" x14ac:dyDescent="0.15">
      <c r="M488" s="94"/>
    </row>
    <row r="489" spans="13:13" s="56" customFormat="1" x14ac:dyDescent="0.15">
      <c r="M489" s="94"/>
    </row>
    <row r="490" spans="13:13" s="56" customFormat="1" x14ac:dyDescent="0.15">
      <c r="M490" s="94"/>
    </row>
    <row r="491" spans="13:13" s="56" customFormat="1" x14ac:dyDescent="0.15">
      <c r="M491" s="94"/>
    </row>
    <row r="492" spans="13:13" s="56" customFormat="1" x14ac:dyDescent="0.15">
      <c r="M492" s="94"/>
    </row>
    <row r="493" spans="13:13" s="56" customFormat="1" x14ac:dyDescent="0.15">
      <c r="M493" s="94"/>
    </row>
    <row r="494" spans="13:13" s="56" customFormat="1" x14ac:dyDescent="0.15">
      <c r="M494" s="94"/>
    </row>
    <row r="495" spans="13:13" s="56" customFormat="1" x14ac:dyDescent="0.15">
      <c r="M495" s="94"/>
    </row>
    <row r="496" spans="13:13" s="56" customFormat="1" x14ac:dyDescent="0.15">
      <c r="M496" s="94"/>
    </row>
    <row r="497" spans="13:13" s="56" customFormat="1" x14ac:dyDescent="0.15">
      <c r="M497" s="94"/>
    </row>
    <row r="498" spans="13:13" s="56" customFormat="1" x14ac:dyDescent="0.15">
      <c r="M498" s="94"/>
    </row>
    <row r="499" spans="13:13" s="56" customFormat="1" x14ac:dyDescent="0.15">
      <c r="M499" s="94"/>
    </row>
    <row r="500" spans="13:13" s="56" customFormat="1" x14ac:dyDescent="0.15">
      <c r="M500" s="94"/>
    </row>
    <row r="501" spans="13:13" s="56" customFormat="1" x14ac:dyDescent="0.15">
      <c r="M501" s="94"/>
    </row>
    <row r="502" spans="13:13" s="56" customFormat="1" x14ac:dyDescent="0.15">
      <c r="M502" s="94"/>
    </row>
    <row r="503" spans="13:13" s="56" customFormat="1" x14ac:dyDescent="0.15">
      <c r="M503" s="94"/>
    </row>
    <row r="504" spans="13:13" s="56" customFormat="1" x14ac:dyDescent="0.15">
      <c r="M504" s="94"/>
    </row>
    <row r="505" spans="13:13" s="56" customFormat="1" x14ac:dyDescent="0.15">
      <c r="M505" s="94"/>
    </row>
    <row r="506" spans="13:13" s="56" customFormat="1" x14ac:dyDescent="0.15">
      <c r="M506" s="94"/>
    </row>
    <row r="507" spans="13:13" s="56" customFormat="1" x14ac:dyDescent="0.15">
      <c r="M507" s="94"/>
    </row>
    <row r="508" spans="13:13" s="56" customFormat="1" x14ac:dyDescent="0.15">
      <c r="M508" s="94"/>
    </row>
    <row r="509" spans="13:13" s="56" customFormat="1" x14ac:dyDescent="0.15">
      <c r="M509" s="94"/>
    </row>
    <row r="510" spans="13:13" s="56" customFormat="1" x14ac:dyDescent="0.15">
      <c r="M510" s="94"/>
    </row>
    <row r="511" spans="13:13" s="56" customFormat="1" x14ac:dyDescent="0.15">
      <c r="M511" s="94"/>
    </row>
    <row r="512" spans="13:13" s="56" customFormat="1" x14ac:dyDescent="0.15">
      <c r="M512" s="94"/>
    </row>
    <row r="513" spans="13:13" s="56" customFormat="1" x14ac:dyDescent="0.15">
      <c r="M513" s="94"/>
    </row>
    <row r="514" spans="13:13" s="56" customFormat="1" x14ac:dyDescent="0.15">
      <c r="M514" s="94"/>
    </row>
    <row r="515" spans="13:13" s="56" customFormat="1" x14ac:dyDescent="0.15">
      <c r="M515" s="94"/>
    </row>
    <row r="516" spans="13:13" s="56" customFormat="1" x14ac:dyDescent="0.15">
      <c r="M516" s="94"/>
    </row>
    <row r="517" spans="13:13" s="56" customFormat="1" x14ac:dyDescent="0.15">
      <c r="M517" s="94"/>
    </row>
    <row r="518" spans="13:13" s="56" customFormat="1" x14ac:dyDescent="0.15">
      <c r="M518" s="94"/>
    </row>
    <row r="519" spans="13:13" s="56" customFormat="1" x14ac:dyDescent="0.15">
      <c r="M519" s="94"/>
    </row>
    <row r="520" spans="13:13" s="56" customFormat="1" x14ac:dyDescent="0.15">
      <c r="M520" s="94"/>
    </row>
    <row r="521" spans="13:13" s="56" customFormat="1" x14ac:dyDescent="0.15">
      <c r="M521" s="94"/>
    </row>
    <row r="522" spans="13:13" s="56" customFormat="1" x14ac:dyDescent="0.15">
      <c r="M522" s="94"/>
    </row>
    <row r="523" spans="13:13" s="56" customFormat="1" x14ac:dyDescent="0.15">
      <c r="M523" s="94"/>
    </row>
    <row r="524" spans="13:13" s="56" customFormat="1" x14ac:dyDescent="0.15">
      <c r="M524" s="94"/>
    </row>
    <row r="525" spans="13:13" s="56" customFormat="1" x14ac:dyDescent="0.15">
      <c r="M525" s="94"/>
    </row>
    <row r="526" spans="13:13" s="56" customFormat="1" x14ac:dyDescent="0.15">
      <c r="M526" s="94"/>
    </row>
    <row r="527" spans="13:13" s="56" customFormat="1" x14ac:dyDescent="0.15">
      <c r="M527" s="94"/>
    </row>
    <row r="528" spans="13:13" s="56" customFormat="1" x14ac:dyDescent="0.15">
      <c r="M528" s="94"/>
    </row>
    <row r="529" spans="13:13" s="56" customFormat="1" x14ac:dyDescent="0.15">
      <c r="M529" s="94"/>
    </row>
    <row r="530" spans="13:13" s="56" customFormat="1" x14ac:dyDescent="0.15">
      <c r="M530" s="94"/>
    </row>
    <row r="531" spans="13:13" s="56" customFormat="1" x14ac:dyDescent="0.15">
      <c r="M531" s="94"/>
    </row>
    <row r="532" spans="13:13" s="56" customFormat="1" x14ac:dyDescent="0.15">
      <c r="M532" s="94"/>
    </row>
    <row r="533" spans="13:13" s="56" customFormat="1" x14ac:dyDescent="0.15">
      <c r="M533" s="94"/>
    </row>
    <row r="534" spans="13:13" s="56" customFormat="1" x14ac:dyDescent="0.15">
      <c r="M534" s="94"/>
    </row>
    <row r="535" spans="13:13" s="56" customFormat="1" x14ac:dyDescent="0.15">
      <c r="M535" s="94"/>
    </row>
    <row r="536" spans="13:13" s="56" customFormat="1" x14ac:dyDescent="0.15">
      <c r="M536" s="94"/>
    </row>
    <row r="537" spans="13:13" s="56" customFormat="1" x14ac:dyDescent="0.15">
      <c r="M537" s="94"/>
    </row>
    <row r="538" spans="13:13" s="56" customFormat="1" x14ac:dyDescent="0.15">
      <c r="M538" s="94"/>
    </row>
    <row r="539" spans="13:13" s="56" customFormat="1" x14ac:dyDescent="0.15">
      <c r="M539" s="94"/>
    </row>
    <row r="540" spans="13:13" s="56" customFormat="1" x14ac:dyDescent="0.15">
      <c r="M540" s="94"/>
    </row>
    <row r="541" spans="13:13" s="56" customFormat="1" x14ac:dyDescent="0.15">
      <c r="M541" s="94"/>
    </row>
    <row r="542" spans="13:13" s="56" customFormat="1" x14ac:dyDescent="0.15">
      <c r="M542" s="94"/>
    </row>
    <row r="543" spans="13:13" s="56" customFormat="1" x14ac:dyDescent="0.15">
      <c r="M543" s="94"/>
    </row>
    <row r="544" spans="13:13" s="56" customFormat="1" x14ac:dyDescent="0.15">
      <c r="M544" s="94"/>
    </row>
    <row r="545" spans="13:13" s="56" customFormat="1" x14ac:dyDescent="0.15">
      <c r="M545" s="94"/>
    </row>
    <row r="546" spans="13:13" s="56" customFormat="1" x14ac:dyDescent="0.15">
      <c r="M546" s="94"/>
    </row>
    <row r="547" spans="13:13" s="56" customFormat="1" x14ac:dyDescent="0.15">
      <c r="M547" s="94"/>
    </row>
    <row r="548" spans="13:13" s="56" customFormat="1" x14ac:dyDescent="0.15">
      <c r="M548" s="94"/>
    </row>
    <row r="549" spans="13:13" s="56" customFormat="1" x14ac:dyDescent="0.15">
      <c r="M549" s="94"/>
    </row>
    <row r="550" spans="13:13" s="56" customFormat="1" x14ac:dyDescent="0.15">
      <c r="M550" s="94"/>
    </row>
    <row r="551" spans="13:13" s="56" customFormat="1" x14ac:dyDescent="0.15">
      <c r="M551" s="94"/>
    </row>
    <row r="552" spans="13:13" s="56" customFormat="1" x14ac:dyDescent="0.15">
      <c r="M552" s="94"/>
    </row>
    <row r="553" spans="13:13" s="56" customFormat="1" x14ac:dyDescent="0.15">
      <c r="M553" s="94"/>
    </row>
    <row r="554" spans="13:13" s="56" customFormat="1" x14ac:dyDescent="0.15">
      <c r="M554" s="94"/>
    </row>
    <row r="555" spans="13:13" s="56" customFormat="1" x14ac:dyDescent="0.15">
      <c r="M555" s="94"/>
    </row>
    <row r="556" spans="13:13" s="56" customFormat="1" x14ac:dyDescent="0.15">
      <c r="M556" s="94"/>
    </row>
    <row r="557" spans="13:13" s="56" customFormat="1" x14ac:dyDescent="0.15">
      <c r="M557" s="94"/>
    </row>
    <row r="558" spans="13:13" s="56" customFormat="1" x14ac:dyDescent="0.15">
      <c r="M558" s="94"/>
    </row>
    <row r="559" spans="13:13" s="56" customFormat="1" x14ac:dyDescent="0.15">
      <c r="M559" s="94"/>
    </row>
    <row r="560" spans="13:13" s="56" customFormat="1" x14ac:dyDescent="0.15">
      <c r="M560" s="94"/>
    </row>
    <row r="561" spans="13:30" s="56" customFormat="1" x14ac:dyDescent="0.15">
      <c r="M561" s="94"/>
    </row>
    <row r="562" spans="13:30" s="56" customFormat="1" x14ac:dyDescent="0.15">
      <c r="M562" s="94"/>
    </row>
    <row r="563" spans="13:30" s="56" customFormat="1" x14ac:dyDescent="0.15">
      <c r="M563" s="94"/>
    </row>
    <row r="564" spans="13:30" s="56" customFormat="1" x14ac:dyDescent="0.15">
      <c r="M564" s="94"/>
      <c r="AD564"/>
    </row>
  </sheetData>
  <mergeCells count="8">
    <mergeCell ref="A39:A42"/>
    <mergeCell ref="AF1:AH4"/>
    <mergeCell ref="L2:S3"/>
    <mergeCell ref="A7:A10"/>
    <mergeCell ref="A11:A14"/>
    <mergeCell ref="A21:A24"/>
    <mergeCell ref="A25:A28"/>
    <mergeCell ref="A35:A38"/>
  </mergeCells>
  <phoneticPr fontId="25"/>
  <conditionalFormatting sqref="C31 E31 G31:H31 J31:K31 M31:N31 P31:U31 W31 Y31 AB31:AC31 AE31">
    <cfRule type="expression" dxfId="38" priority="11">
      <formula>WEEKDAY(#REF!)=1</formula>
    </cfRule>
  </conditionalFormatting>
  <conditionalFormatting sqref="C44 E44:R44 T44:Y44 AA44:AE44">
    <cfRule type="expression" dxfId="37" priority="9">
      <formula>WEEKDAY(D43)=1</formula>
    </cfRule>
  </conditionalFormatting>
  <conditionalFormatting sqref="C17:Q18 N19">
    <cfRule type="expression" dxfId="36" priority="25">
      <formula>WEEKDAY(#REF!)=1</formula>
    </cfRule>
  </conditionalFormatting>
  <conditionalFormatting sqref="C20:AF20">
    <cfRule type="expression" dxfId="35" priority="1">
      <formula>WEEKDAY(C19)=1</formula>
    </cfRule>
  </conditionalFormatting>
  <conditionalFormatting sqref="C6:AG6">
    <cfRule type="expression" dxfId="34" priority="2">
      <formula>WEEKDAY(C5)=1</formula>
    </cfRule>
  </conditionalFormatting>
  <conditionalFormatting sqref="C32:AG32">
    <cfRule type="expression" dxfId="33" priority="31">
      <formula>WEEKDAY(#REF!)=1</formula>
    </cfRule>
  </conditionalFormatting>
  <conditionalFormatting sqref="C33:AG34">
    <cfRule type="expression" dxfId="32" priority="7">
      <formula>WEEKDAY(C32)=1</formula>
    </cfRule>
  </conditionalFormatting>
  <conditionalFormatting sqref="E17:M18 V17:AC18">
    <cfRule type="containsErrors" dxfId="31" priority="18">
      <formula>ISERROR(E17)</formula>
    </cfRule>
  </conditionalFormatting>
  <conditionalFormatting sqref="E32:M32 W32:AE32">
    <cfRule type="containsErrors" dxfId="30" priority="13">
      <formula>ISERROR(E32)</formula>
    </cfRule>
  </conditionalFormatting>
  <conditionalFormatting sqref="F16">
    <cfRule type="expression" dxfId="29" priority="339">
      <formula>WEEKDAY(#REF!)=1</formula>
    </cfRule>
  </conditionalFormatting>
  <conditionalFormatting sqref="G30">
    <cfRule type="expression" dxfId="28" priority="361">
      <formula>WEEKDAY(#REF!)=1</formula>
    </cfRule>
  </conditionalFormatting>
  <conditionalFormatting sqref="M16">
    <cfRule type="expression" dxfId="27" priority="344">
      <formula>WEEKDAY(#REF!)=1</formula>
    </cfRule>
  </conditionalFormatting>
  <conditionalFormatting sqref="N30">
    <cfRule type="expression" dxfId="26" priority="366">
      <formula>WEEKDAY(#REF!)=1</formula>
    </cfRule>
  </conditionalFormatting>
  <conditionalFormatting sqref="O19:AG19">
    <cfRule type="expression" dxfId="25" priority="24">
      <formula>WEEKDAY(N18)=1</formula>
    </cfRule>
  </conditionalFormatting>
  <conditionalFormatting sqref="P16">
    <cfRule type="expression" dxfId="24" priority="356">
      <formula>WEEKDAY(#REF!)=1</formula>
    </cfRule>
  </conditionalFormatting>
  <conditionalFormatting sqref="Q30">
    <cfRule type="expression" dxfId="23" priority="367">
      <formula>WEEKDAY(#REF!)=1</formula>
    </cfRule>
  </conditionalFormatting>
  <conditionalFormatting sqref="R17">
    <cfRule type="expression" dxfId="22" priority="21">
      <formula>WEEKDAY(#REF!)=1</formula>
    </cfRule>
  </conditionalFormatting>
  <conditionalFormatting sqref="R18">
    <cfRule type="expression" dxfId="21" priority="22">
      <formula>WEEKDAY(#REF!)=1</formula>
    </cfRule>
  </conditionalFormatting>
  <conditionalFormatting sqref="S17:AC18">
    <cfRule type="expression" dxfId="20" priority="19">
      <formula>WEEKDAY(#REF!)=1</formula>
    </cfRule>
  </conditionalFormatting>
  <conditionalFormatting sqref="X16">
    <cfRule type="expression" dxfId="19" priority="347">
      <formula>WEEKDAY(#REF!)=1</formula>
    </cfRule>
  </conditionalFormatting>
  <conditionalFormatting sqref="Y30">
    <cfRule type="expression" dxfId="18" priority="368">
      <formula>WEEKDAY(#REF!)=1</formula>
    </cfRule>
  </conditionalFormatting>
  <conditionalFormatting sqref="AD20">
    <cfRule type="expression" dxfId="17" priority="27">
      <formula>WEEKDAY(#REF!)=1</formula>
    </cfRule>
  </conditionalFormatting>
  <conditionalFormatting sqref="AD17:AE17">
    <cfRule type="expression" dxfId="16" priority="28">
      <formula>WEEKDAY(#REF!)=1</formula>
    </cfRule>
  </conditionalFormatting>
  <conditionalFormatting sqref="AE18">
    <cfRule type="expression" dxfId="15" priority="29">
      <formula>WEEKDAY(#REF!)=1</formula>
    </cfRule>
  </conditionalFormatting>
  <conditionalFormatting sqref="AH7:AH14">
    <cfRule type="containsErrors" dxfId="14" priority="17">
      <formula>ISERROR(AH7)</formula>
    </cfRule>
  </conditionalFormatting>
  <conditionalFormatting sqref="AH21:AH28">
    <cfRule type="containsErrors" dxfId="13" priority="14">
      <formula>ISERROR(AH21)</formula>
    </cfRule>
  </conditionalFormatting>
  <conditionalFormatting sqref="AH35:AH42">
    <cfRule type="containsErrors" dxfId="12" priority="12">
      <formula>ISERROR(AH35)</formula>
    </cfRule>
  </conditionalFormatting>
  <dataValidations count="3">
    <dataValidation type="whole" allowBlank="1" showInputMessage="1" showErrorMessage="1" error="無効です" sqref="C9:AG9 C13:AG13 C23:AG23 C27:AG27 C37:AG37 C41:AG41" xr:uid="{00000000-0002-0000-0D00-000000000000}">
      <formula1>30</formula1>
      <formula2>200</formula2>
    </dataValidation>
    <dataValidation type="whole" allowBlank="1" showInputMessage="1" showErrorMessage="1" error="無効です" sqref="C10:AG10 C14:AG14 C24:AG24 C28:AG28 C38:AG38 C42:AG42" xr:uid="{00000000-0002-0000-0D00-000001000000}">
      <formula1>20</formula1>
      <formula2>50</formula2>
    </dataValidation>
    <dataValidation type="whole" allowBlank="1" showInputMessage="1" showErrorMessage="1" error="無効です" sqref="C11:AG12 C35:AG36 C25:AG26 C7:AG8 C21:AG22 C39:AG40" xr:uid="{00000000-0002-0000-0D00-000002000000}">
      <formula1>30</formula1>
      <formula2>250</formula2>
    </dataValidation>
  </dataValidations>
  <pageMargins left="0.35416666666666702" right="0.31458333333333299" top="0.31458333333333299" bottom="0.31458333333333299" header="0.51180555555555596" footer="0.51180555555555596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6" tint="-0.499984740745262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40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10</v>
      </c>
      <c r="C5" s="4">
        <f>WEEKDAY(DATE($A$5,$B$5,C25))</f>
        <v>4</v>
      </c>
      <c r="D5" s="4">
        <f>WEEKDAY(DATE($A$5,$B$5,D25))</f>
        <v>5</v>
      </c>
      <c r="E5" s="4">
        <f t="shared" ref="E5:AG5" si="0">WEEKDAY(DATE($A$5,$B$5,E25))</f>
        <v>6</v>
      </c>
      <c r="F5" s="4">
        <f t="shared" si="0"/>
        <v>7</v>
      </c>
      <c r="G5" s="4">
        <f t="shared" si="0"/>
        <v>1</v>
      </c>
      <c r="H5" s="4">
        <f t="shared" si="0"/>
        <v>2</v>
      </c>
      <c r="I5" s="4">
        <f t="shared" si="0"/>
        <v>3</v>
      </c>
      <c r="J5" s="4">
        <f t="shared" si="0"/>
        <v>4</v>
      </c>
      <c r="K5" s="4">
        <f t="shared" si="0"/>
        <v>5</v>
      </c>
      <c r="L5" s="4">
        <f t="shared" si="0"/>
        <v>6</v>
      </c>
      <c r="M5" s="4">
        <f t="shared" si="0"/>
        <v>7</v>
      </c>
      <c r="N5" s="4">
        <f t="shared" si="0"/>
        <v>1</v>
      </c>
      <c r="O5" s="4">
        <f t="shared" si="0"/>
        <v>2</v>
      </c>
      <c r="P5" s="4">
        <f t="shared" si="0"/>
        <v>3</v>
      </c>
      <c r="Q5" s="4">
        <f t="shared" si="0"/>
        <v>4</v>
      </c>
      <c r="R5" s="4">
        <f t="shared" si="0"/>
        <v>5</v>
      </c>
      <c r="S5" s="4">
        <f t="shared" si="0"/>
        <v>6</v>
      </c>
      <c r="T5" s="4">
        <f t="shared" si="0"/>
        <v>7</v>
      </c>
      <c r="U5" s="4">
        <f t="shared" si="0"/>
        <v>1</v>
      </c>
      <c r="V5" s="4">
        <f t="shared" si="0"/>
        <v>2</v>
      </c>
      <c r="W5" s="4">
        <f t="shared" si="0"/>
        <v>3</v>
      </c>
      <c r="X5" s="4">
        <f t="shared" si="0"/>
        <v>4</v>
      </c>
      <c r="Y5" s="4">
        <f t="shared" si="0"/>
        <v>5</v>
      </c>
      <c r="Z5" s="4">
        <f t="shared" si="0"/>
        <v>6</v>
      </c>
      <c r="AA5" s="4">
        <f t="shared" si="0"/>
        <v>7</v>
      </c>
      <c r="AB5" s="4">
        <f t="shared" si="0"/>
        <v>1</v>
      </c>
      <c r="AC5" s="4">
        <f t="shared" si="0"/>
        <v>2</v>
      </c>
      <c r="AD5" s="4">
        <f t="shared" si="0"/>
        <v>3</v>
      </c>
      <c r="AE5" s="4">
        <f t="shared" si="0"/>
        <v>4</v>
      </c>
      <c r="AF5" s="4">
        <f t="shared" si="0"/>
        <v>5</v>
      </c>
      <c r="AG5" s="4">
        <f t="shared" si="0"/>
        <v>6</v>
      </c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55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16">
        <v>12</v>
      </c>
      <c r="O25" s="16">
        <v>13</v>
      </c>
      <c r="P25" s="16">
        <v>14</v>
      </c>
      <c r="Q25" s="16">
        <v>15</v>
      </c>
      <c r="R25" s="16">
        <v>16</v>
      </c>
      <c r="S25" s="16">
        <v>17</v>
      </c>
      <c r="T25" s="16">
        <v>18</v>
      </c>
      <c r="U25" s="16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39">
        <v>31</v>
      </c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G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16">
        <f t="shared" si="1"/>
        <v>31</v>
      </c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11" priority="3">
      <formula>WEEKDAY(#REF!)=1</formula>
    </cfRule>
  </conditionalFormatting>
  <conditionalFormatting sqref="C25:AG25">
    <cfRule type="expression" dxfId="10" priority="4">
      <formula>WEEKDAY(C5)=1</formula>
    </cfRule>
  </conditionalFormatting>
  <conditionalFormatting sqref="C48:AG48">
    <cfRule type="expression" dxfId="9" priority="1">
      <formula>WEEKDAY(C5)=1</formula>
    </cfRule>
  </conditionalFormatting>
  <conditionalFormatting sqref="C48:BL48">
    <cfRule type="expression" dxfId="8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499984740745262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41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11</v>
      </c>
      <c r="C5" s="4">
        <f>WEEKDAY(DATE($A$5,$B$5,C25))</f>
        <v>7</v>
      </c>
      <c r="D5" s="4">
        <f>WEEKDAY(DATE($A$5,$B$5,D25))</f>
        <v>1</v>
      </c>
      <c r="E5" s="4">
        <f t="shared" ref="E5:AF5" si="0">WEEKDAY(DATE($A$5,$B$5,E25))</f>
        <v>2</v>
      </c>
      <c r="F5" s="4">
        <f t="shared" si="0"/>
        <v>3</v>
      </c>
      <c r="G5" s="4">
        <f t="shared" si="0"/>
        <v>4</v>
      </c>
      <c r="H5" s="4">
        <f t="shared" si="0"/>
        <v>5</v>
      </c>
      <c r="I5" s="4">
        <f t="shared" si="0"/>
        <v>6</v>
      </c>
      <c r="J5" s="4">
        <f t="shared" si="0"/>
        <v>7</v>
      </c>
      <c r="K5" s="4">
        <f t="shared" si="0"/>
        <v>1</v>
      </c>
      <c r="L5" s="4">
        <f t="shared" si="0"/>
        <v>2</v>
      </c>
      <c r="M5" s="4">
        <f t="shared" si="0"/>
        <v>3</v>
      </c>
      <c r="N5" s="4">
        <f t="shared" si="0"/>
        <v>4</v>
      </c>
      <c r="O5" s="4">
        <f t="shared" si="0"/>
        <v>5</v>
      </c>
      <c r="P5" s="4">
        <f t="shared" si="0"/>
        <v>6</v>
      </c>
      <c r="Q5" s="4">
        <f t="shared" si="0"/>
        <v>7</v>
      </c>
      <c r="R5" s="4">
        <f t="shared" si="0"/>
        <v>1</v>
      </c>
      <c r="S5" s="4">
        <f t="shared" si="0"/>
        <v>2</v>
      </c>
      <c r="T5" s="4">
        <f t="shared" si="0"/>
        <v>3</v>
      </c>
      <c r="U5" s="4">
        <f t="shared" si="0"/>
        <v>4</v>
      </c>
      <c r="V5" s="4">
        <f t="shared" si="0"/>
        <v>5</v>
      </c>
      <c r="W5" s="4">
        <f t="shared" si="0"/>
        <v>6</v>
      </c>
      <c r="X5" s="4">
        <f t="shared" si="0"/>
        <v>7</v>
      </c>
      <c r="Y5" s="4">
        <f t="shared" si="0"/>
        <v>1</v>
      </c>
      <c r="Z5" s="4">
        <f t="shared" si="0"/>
        <v>2</v>
      </c>
      <c r="AA5" s="4">
        <f t="shared" si="0"/>
        <v>3</v>
      </c>
      <c r="AB5" s="4">
        <f t="shared" si="0"/>
        <v>4</v>
      </c>
      <c r="AC5" s="4">
        <f t="shared" si="0"/>
        <v>5</v>
      </c>
      <c r="AD5" s="4">
        <f t="shared" si="0"/>
        <v>6</v>
      </c>
      <c r="AE5" s="4">
        <f t="shared" si="0"/>
        <v>7</v>
      </c>
      <c r="AF5" s="4">
        <f t="shared" si="0"/>
        <v>1</v>
      </c>
      <c r="AG5" s="4"/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53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12"/>
      <c r="AI11" s="50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16">
        <v>12</v>
      </c>
      <c r="O25" s="16">
        <v>13</v>
      </c>
      <c r="P25" s="16">
        <v>14</v>
      </c>
      <c r="Q25" s="39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16"/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F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54"/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7" priority="3">
      <formula>WEEKDAY(#REF!)=1</formula>
    </cfRule>
  </conditionalFormatting>
  <conditionalFormatting sqref="C25:AG25">
    <cfRule type="expression" dxfId="6" priority="4">
      <formula>WEEKDAY(C5)=1</formula>
    </cfRule>
  </conditionalFormatting>
  <conditionalFormatting sqref="C48:AG48">
    <cfRule type="expression" dxfId="5" priority="1">
      <formula>WEEKDAY(C5)=1</formula>
    </cfRule>
  </conditionalFormatting>
  <conditionalFormatting sqref="C48:BL48">
    <cfRule type="expression" dxfId="4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499984740745262"/>
  </sheetPr>
  <dimension ref="A1:BL50"/>
  <sheetViews>
    <sheetView showGridLines="0" showRowColHeaders="0" zoomScale="96" zoomScaleNormal="96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42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12</v>
      </c>
      <c r="C5" s="4">
        <f>WEEKDAY(DATE($A$5,$B$5,C25))</f>
        <v>2</v>
      </c>
      <c r="D5" s="4">
        <f>WEEKDAY(DATE($A$5,$B$5,D25))</f>
        <v>3</v>
      </c>
      <c r="E5" s="4">
        <f t="shared" ref="E5:AG5" si="0">WEEKDAY(DATE($A$5,$B$5,E25))</f>
        <v>4</v>
      </c>
      <c r="F5" s="4">
        <f t="shared" si="0"/>
        <v>5</v>
      </c>
      <c r="G5" s="4">
        <f t="shared" si="0"/>
        <v>6</v>
      </c>
      <c r="H5" s="4">
        <f t="shared" si="0"/>
        <v>7</v>
      </c>
      <c r="I5" s="4">
        <f t="shared" si="0"/>
        <v>1</v>
      </c>
      <c r="J5" s="4">
        <f t="shared" si="0"/>
        <v>2</v>
      </c>
      <c r="K5" s="4">
        <f t="shared" si="0"/>
        <v>3</v>
      </c>
      <c r="L5" s="4">
        <f t="shared" si="0"/>
        <v>4</v>
      </c>
      <c r="M5" s="4">
        <f t="shared" si="0"/>
        <v>5</v>
      </c>
      <c r="N5" s="4">
        <f t="shared" si="0"/>
        <v>6</v>
      </c>
      <c r="O5" s="4">
        <f t="shared" si="0"/>
        <v>7</v>
      </c>
      <c r="P5" s="4">
        <f t="shared" si="0"/>
        <v>1</v>
      </c>
      <c r="Q5" s="4">
        <f t="shared" si="0"/>
        <v>2</v>
      </c>
      <c r="R5" s="4">
        <f t="shared" si="0"/>
        <v>3</v>
      </c>
      <c r="S5" s="4">
        <f t="shared" si="0"/>
        <v>4</v>
      </c>
      <c r="T5" s="4">
        <f t="shared" si="0"/>
        <v>5</v>
      </c>
      <c r="U5" s="4">
        <f t="shared" si="0"/>
        <v>6</v>
      </c>
      <c r="V5" s="4">
        <f t="shared" si="0"/>
        <v>7</v>
      </c>
      <c r="W5" s="4">
        <f t="shared" si="0"/>
        <v>1</v>
      </c>
      <c r="X5" s="4">
        <f t="shared" si="0"/>
        <v>2</v>
      </c>
      <c r="Y5" s="4">
        <f t="shared" si="0"/>
        <v>3</v>
      </c>
      <c r="Z5" s="4">
        <f t="shared" si="0"/>
        <v>4</v>
      </c>
      <c r="AA5" s="4">
        <f t="shared" si="0"/>
        <v>5</v>
      </c>
      <c r="AB5" s="4">
        <f t="shared" si="0"/>
        <v>6</v>
      </c>
      <c r="AC5" s="4">
        <f t="shared" si="0"/>
        <v>7</v>
      </c>
      <c r="AD5" s="4">
        <f t="shared" si="0"/>
        <v>1</v>
      </c>
      <c r="AE5" s="4">
        <f t="shared" si="0"/>
        <v>2</v>
      </c>
      <c r="AF5" s="4">
        <f t="shared" si="0"/>
        <v>3</v>
      </c>
      <c r="AG5" s="4">
        <f t="shared" si="0"/>
        <v>4</v>
      </c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12"/>
      <c r="AI11" s="50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16">
        <v>12</v>
      </c>
      <c r="O25" s="16">
        <v>13</v>
      </c>
      <c r="P25" s="16">
        <v>14</v>
      </c>
      <c r="Q25" s="16">
        <v>15</v>
      </c>
      <c r="R25" s="16">
        <v>16</v>
      </c>
      <c r="S25" s="16">
        <v>17</v>
      </c>
      <c r="T25" s="16">
        <v>18</v>
      </c>
      <c r="U25" s="16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39">
        <v>31</v>
      </c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G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16">
        <f t="shared" si="1"/>
        <v>31</v>
      </c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3" priority="3">
      <formula>WEEKDAY(#REF!)=1</formula>
    </cfRule>
  </conditionalFormatting>
  <conditionalFormatting sqref="C25:AG25">
    <cfRule type="expression" dxfId="2" priority="4">
      <formula>WEEKDAY(C5)=1</formula>
    </cfRule>
  </conditionalFormatting>
  <conditionalFormatting sqref="C48:AG48">
    <cfRule type="expression" dxfId="1" priority="1">
      <formula>WEEKDAY(C5)=1</formula>
    </cfRule>
  </conditionalFormatting>
  <conditionalFormatting sqref="C48:BL48">
    <cfRule type="expression" dxfId="0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H45"/>
  <sheetViews>
    <sheetView showGridLines="0" showRowColHeaders="0" workbookViewId="0">
      <selection activeCell="L2" sqref="L2:S3"/>
    </sheetView>
  </sheetViews>
  <sheetFormatPr defaultColWidth="2.625" defaultRowHeight="13.5" x14ac:dyDescent="0.15"/>
  <cols>
    <col min="1" max="1" width="5.625" customWidth="1"/>
    <col min="2" max="2" width="5.5" customWidth="1"/>
    <col min="3" max="12" width="4.125" customWidth="1"/>
    <col min="13" max="13" width="4.125" style="58" customWidth="1"/>
    <col min="14" max="34" width="4.125" customWidth="1"/>
  </cols>
  <sheetData>
    <row r="1" spans="1:34" ht="14.25" customHeight="1" x14ac:dyDescent="0.15">
      <c r="F1" s="59"/>
      <c r="G1" s="59"/>
      <c r="H1" s="59"/>
      <c r="I1" s="59"/>
      <c r="J1" s="59"/>
      <c r="K1" s="59"/>
      <c r="L1" s="91"/>
      <c r="M1" s="91"/>
      <c r="N1" s="91"/>
      <c r="O1" s="91"/>
      <c r="P1" s="91"/>
      <c r="Q1" s="91"/>
      <c r="R1" s="91"/>
      <c r="S1" s="91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161" t="str">
        <f>測定時間!E6&amp;"年"</f>
        <v>2025年</v>
      </c>
      <c r="AG1" s="161"/>
      <c r="AH1" s="161"/>
    </row>
    <row r="2" spans="1:34" ht="14.25" customHeight="1" x14ac:dyDescent="0.15">
      <c r="F2" s="59"/>
      <c r="G2" s="59"/>
      <c r="H2" s="59"/>
      <c r="I2" s="59"/>
      <c r="J2" s="59"/>
      <c r="K2" s="59"/>
      <c r="L2" s="162" t="s">
        <v>7</v>
      </c>
      <c r="M2" s="162"/>
      <c r="N2" s="162"/>
      <c r="O2" s="162"/>
      <c r="P2" s="162"/>
      <c r="Q2" s="162"/>
      <c r="R2" s="162"/>
      <c r="S2" s="162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161"/>
      <c r="AG2" s="161"/>
      <c r="AH2" s="161"/>
    </row>
    <row r="3" spans="1:34" ht="14.25" customHeight="1" x14ac:dyDescent="0.15">
      <c r="F3" s="59"/>
      <c r="G3" s="59"/>
      <c r="H3" s="59"/>
      <c r="I3" s="59"/>
      <c r="J3" s="59"/>
      <c r="K3" s="59"/>
      <c r="L3" s="162"/>
      <c r="M3" s="162"/>
      <c r="N3" s="162"/>
      <c r="O3" s="162"/>
      <c r="P3" s="162"/>
      <c r="Q3" s="162"/>
      <c r="R3" s="162"/>
      <c r="S3" s="162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161"/>
      <c r="AG3" s="161"/>
      <c r="AH3" s="161"/>
    </row>
    <row r="4" spans="1:34" ht="14.25" customHeight="1" x14ac:dyDescent="0.15">
      <c r="F4" s="59"/>
      <c r="G4" s="59"/>
      <c r="H4" s="59"/>
      <c r="I4" s="59"/>
      <c r="J4" s="59"/>
      <c r="K4" s="59"/>
      <c r="M4" s="91"/>
      <c r="N4" s="91"/>
      <c r="O4" s="91"/>
      <c r="P4" s="91"/>
      <c r="Q4" s="91"/>
      <c r="R4" s="91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161"/>
      <c r="AG4" s="161"/>
      <c r="AH4" s="161"/>
    </row>
    <row r="5" spans="1:34" s="56" customFormat="1" ht="14.25" hidden="1" customHeight="1" x14ac:dyDescent="0.15">
      <c r="A5" s="56">
        <f>測定時間!E6</f>
        <v>2025</v>
      </c>
      <c r="B5" s="56">
        <v>1</v>
      </c>
      <c r="C5" s="56">
        <f>WEEKDAY(DATE($A$5,$B$5,C6))</f>
        <v>4</v>
      </c>
      <c r="D5" s="56">
        <f t="shared" ref="D5:AG5" si="0">WEEKDAY(DATE($A$5,$B$5,D6))</f>
        <v>5</v>
      </c>
      <c r="E5" s="56">
        <f t="shared" si="0"/>
        <v>6</v>
      </c>
      <c r="F5" s="56">
        <f t="shared" si="0"/>
        <v>7</v>
      </c>
      <c r="G5" s="56">
        <f t="shared" si="0"/>
        <v>1</v>
      </c>
      <c r="H5" s="56">
        <f t="shared" si="0"/>
        <v>2</v>
      </c>
      <c r="I5" s="56">
        <f t="shared" si="0"/>
        <v>3</v>
      </c>
      <c r="J5" s="56">
        <f t="shared" si="0"/>
        <v>4</v>
      </c>
      <c r="K5" s="56">
        <f t="shared" si="0"/>
        <v>5</v>
      </c>
      <c r="L5" s="56">
        <f t="shared" si="0"/>
        <v>6</v>
      </c>
      <c r="M5" s="56">
        <f t="shared" si="0"/>
        <v>7</v>
      </c>
      <c r="N5" s="56">
        <f t="shared" si="0"/>
        <v>1</v>
      </c>
      <c r="O5" s="56">
        <f t="shared" si="0"/>
        <v>2</v>
      </c>
      <c r="P5" s="56">
        <f t="shared" si="0"/>
        <v>3</v>
      </c>
      <c r="Q5" s="56">
        <f t="shared" si="0"/>
        <v>4</v>
      </c>
      <c r="R5" s="56">
        <f t="shared" si="0"/>
        <v>5</v>
      </c>
      <c r="S5" s="56">
        <f t="shared" si="0"/>
        <v>6</v>
      </c>
      <c r="T5" s="56">
        <f t="shared" si="0"/>
        <v>7</v>
      </c>
      <c r="U5" s="56">
        <f t="shared" si="0"/>
        <v>1</v>
      </c>
      <c r="V5" s="56">
        <f t="shared" si="0"/>
        <v>2</v>
      </c>
      <c r="W5" s="56">
        <f t="shared" si="0"/>
        <v>3</v>
      </c>
      <c r="X5" s="56">
        <f t="shared" si="0"/>
        <v>4</v>
      </c>
      <c r="Y5" s="56">
        <f t="shared" si="0"/>
        <v>5</v>
      </c>
      <c r="Z5" s="56">
        <f t="shared" si="0"/>
        <v>6</v>
      </c>
      <c r="AA5" s="56">
        <f t="shared" si="0"/>
        <v>7</v>
      </c>
      <c r="AB5" s="56">
        <f t="shared" si="0"/>
        <v>1</v>
      </c>
      <c r="AC5" s="56">
        <f t="shared" si="0"/>
        <v>2</v>
      </c>
      <c r="AD5" s="56">
        <f t="shared" si="0"/>
        <v>3</v>
      </c>
      <c r="AE5" s="56">
        <f t="shared" si="0"/>
        <v>4</v>
      </c>
      <c r="AF5" s="56">
        <f t="shared" si="0"/>
        <v>5</v>
      </c>
      <c r="AG5" s="56">
        <f t="shared" si="0"/>
        <v>6</v>
      </c>
      <c r="AH5" s="59"/>
    </row>
    <row r="6" spans="1:34" s="56" customFormat="1" ht="14.25" customHeight="1" x14ac:dyDescent="0.15">
      <c r="A6" s="60" t="s">
        <v>8</v>
      </c>
      <c r="B6" s="60" t="s">
        <v>9</v>
      </c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U6" s="61">
        <v>19</v>
      </c>
      <c r="V6" s="61">
        <v>20</v>
      </c>
      <c r="W6" s="61">
        <v>21</v>
      </c>
      <c r="X6" s="61">
        <v>22</v>
      </c>
      <c r="Y6" s="61">
        <v>23</v>
      </c>
      <c r="Z6" s="61">
        <v>24</v>
      </c>
      <c r="AA6" s="61">
        <v>25</v>
      </c>
      <c r="AB6" s="61">
        <v>26</v>
      </c>
      <c r="AC6" s="61">
        <v>27</v>
      </c>
      <c r="AD6" s="61">
        <v>28</v>
      </c>
      <c r="AE6" s="61">
        <v>29</v>
      </c>
      <c r="AF6" s="61">
        <v>30</v>
      </c>
      <c r="AG6" s="114">
        <v>31</v>
      </c>
      <c r="AH6" s="60" t="s">
        <v>10</v>
      </c>
    </row>
    <row r="7" spans="1:34" s="56" customFormat="1" ht="14.25" customHeight="1" x14ac:dyDescent="0.15">
      <c r="A7" s="158" t="s">
        <v>11</v>
      </c>
      <c r="B7" s="63" t="s">
        <v>12</v>
      </c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96"/>
      <c r="AH7" s="97" t="e">
        <f t="shared" ref="AH7:AH14" si="1">IF(SUM(C7:AG7)=0,NA(),AVERAGE(C7:AG7))</f>
        <v>#N/A</v>
      </c>
    </row>
    <row r="8" spans="1:34" s="56" customFormat="1" ht="14.25" customHeight="1" x14ac:dyDescent="0.15">
      <c r="A8" s="159"/>
      <c r="B8" s="66" t="s">
        <v>13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98"/>
      <c r="AH8" s="99" t="e">
        <f t="shared" si="1"/>
        <v>#N/A</v>
      </c>
    </row>
    <row r="9" spans="1:34" s="56" customFormat="1" ht="14.25" customHeight="1" x14ac:dyDescent="0.15">
      <c r="A9" s="159"/>
      <c r="B9" s="69" t="s">
        <v>14</v>
      </c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98"/>
      <c r="AH9" s="143" t="e">
        <f t="shared" si="1"/>
        <v>#N/A</v>
      </c>
    </row>
    <row r="10" spans="1:34" s="56" customFormat="1" ht="14.25" customHeight="1" x14ac:dyDescent="0.15">
      <c r="A10" s="160"/>
      <c r="B10" s="70" t="s">
        <v>15</v>
      </c>
      <c r="C10" s="71"/>
      <c r="D10" s="72"/>
      <c r="E10" s="72"/>
      <c r="F10" s="72"/>
      <c r="G10" s="72"/>
      <c r="H10" s="72"/>
      <c r="I10" s="72"/>
      <c r="J10" s="72"/>
      <c r="K10" s="71"/>
      <c r="L10" s="72"/>
      <c r="M10" s="72"/>
      <c r="N10" s="72"/>
      <c r="O10" s="72"/>
      <c r="P10" s="72"/>
      <c r="Q10" s="72"/>
      <c r="R10" s="72"/>
      <c r="S10" s="71"/>
      <c r="T10" s="72"/>
      <c r="U10" s="72"/>
      <c r="V10" s="72"/>
      <c r="W10" s="72"/>
      <c r="X10" s="72"/>
      <c r="Y10" s="71"/>
      <c r="Z10" s="72"/>
      <c r="AA10" s="72"/>
      <c r="AB10" s="72"/>
      <c r="AC10" s="72"/>
      <c r="AD10" s="72"/>
      <c r="AE10" s="72"/>
      <c r="AF10" s="72"/>
      <c r="AG10" s="101"/>
      <c r="AH10" s="102" t="e">
        <f t="shared" si="1"/>
        <v>#N/A</v>
      </c>
    </row>
    <row r="11" spans="1:34" s="56" customFormat="1" ht="14.25" customHeight="1" x14ac:dyDescent="0.15">
      <c r="A11" s="158" t="s">
        <v>16</v>
      </c>
      <c r="B11" s="73" t="s">
        <v>12</v>
      </c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96"/>
      <c r="AH11" s="103" t="e">
        <f t="shared" si="1"/>
        <v>#N/A</v>
      </c>
    </row>
    <row r="12" spans="1:34" s="56" customFormat="1" ht="14.25" customHeight="1" x14ac:dyDescent="0.15">
      <c r="A12" s="159"/>
      <c r="B12" s="66" t="s">
        <v>13</v>
      </c>
      <c r="C12" s="67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98"/>
      <c r="AH12" s="104" t="e">
        <f t="shared" si="1"/>
        <v>#N/A</v>
      </c>
    </row>
    <row r="13" spans="1:34" s="56" customFormat="1" ht="14.25" customHeight="1" x14ac:dyDescent="0.15">
      <c r="A13" s="159"/>
      <c r="B13" s="74" t="s">
        <v>14</v>
      </c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98"/>
      <c r="AH13" s="100" t="e">
        <f t="shared" si="1"/>
        <v>#N/A</v>
      </c>
    </row>
    <row r="14" spans="1:34" s="56" customFormat="1" ht="14.25" customHeight="1" x14ac:dyDescent="0.15">
      <c r="A14" s="160"/>
      <c r="B14" s="75" t="s">
        <v>15</v>
      </c>
      <c r="C14" s="71"/>
      <c r="D14" s="72"/>
      <c r="E14" s="72"/>
      <c r="F14" s="72"/>
      <c r="G14" s="72"/>
      <c r="H14" s="72"/>
      <c r="I14" s="72"/>
      <c r="J14" s="72"/>
      <c r="K14" s="71"/>
      <c r="L14" s="72"/>
      <c r="M14" s="72"/>
      <c r="N14" s="72"/>
      <c r="O14" s="72"/>
      <c r="P14" s="72"/>
      <c r="Q14" s="72"/>
      <c r="R14" s="72"/>
      <c r="S14" s="71"/>
      <c r="T14" s="72"/>
      <c r="U14" s="72"/>
      <c r="V14" s="72"/>
      <c r="W14" s="72"/>
      <c r="X14" s="72"/>
      <c r="Y14" s="71"/>
      <c r="Z14" s="72"/>
      <c r="AA14" s="72"/>
      <c r="AB14" s="72"/>
      <c r="AC14" s="72"/>
      <c r="AD14" s="72"/>
      <c r="AE14" s="72"/>
      <c r="AF14" s="72"/>
      <c r="AG14" s="101"/>
      <c r="AH14" s="102" t="e">
        <f t="shared" si="1"/>
        <v>#N/A</v>
      </c>
    </row>
    <row r="15" spans="1:34" s="56" customFormat="1" ht="14.25" customHeight="1" x14ac:dyDescent="0.15">
      <c r="A15" s="76"/>
      <c r="K15" s="92"/>
    </row>
    <row r="16" spans="1:34" s="57" customFormat="1" ht="14.25" customHeight="1" x14ac:dyDescent="0.15">
      <c r="A16" s="77" t="s">
        <v>11</v>
      </c>
      <c r="C16" s="78" t="e">
        <f>"平均 ： 最高 "&amp;TEXT(AH7,"###")&amp;"　最低 "&amp;TEXT(AH8,"###")&amp;"　脈拍 "&amp;TEXT(AH9,"###")&amp;"　体温 "&amp;TEXT(AH10,"###")</f>
        <v>#N/A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7" t="s">
        <v>16</v>
      </c>
      <c r="T16" s="78"/>
      <c r="U16" s="78" t="e">
        <f>"平均 ： 最高 "&amp;TEXT(AH11,"###")&amp;"　最低 "&amp;TEXT(AH12,"###")&amp;"　脈拍 "&amp;TEXT(AH13,"###")&amp;"　体温 "&amp;TEXT(AH14,"###")</f>
        <v>#N/A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</row>
    <row r="17" spans="1:34" s="56" customFormat="1" ht="14.25" customHeight="1" x14ac:dyDescent="0.15">
      <c r="C17" s="79"/>
      <c r="D17" s="7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93"/>
      <c r="P17" s="78"/>
      <c r="Q17" s="78"/>
      <c r="R17" s="93"/>
      <c r="S17" s="93"/>
      <c r="T17" s="79"/>
      <c r="U17" s="79"/>
      <c r="V17" s="78"/>
      <c r="W17" s="78"/>
      <c r="X17" s="78"/>
      <c r="Y17" s="78"/>
      <c r="Z17" s="78"/>
      <c r="AA17" s="78"/>
      <c r="AB17" s="78"/>
      <c r="AC17" s="78"/>
    </row>
    <row r="18" spans="1:34" s="56" customFormat="1" ht="14.25" customHeight="1" x14ac:dyDescent="0.15">
      <c r="C18" s="79"/>
      <c r="D18" s="79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93"/>
      <c r="P18" s="78"/>
      <c r="Q18" s="78"/>
      <c r="R18" s="93"/>
      <c r="S18" s="93"/>
      <c r="T18" s="79"/>
      <c r="U18" s="79"/>
      <c r="V18" s="78"/>
      <c r="W18" s="78"/>
      <c r="X18" s="78"/>
      <c r="Y18" s="78"/>
      <c r="Z18" s="78"/>
      <c r="AA18" s="78"/>
      <c r="AB18" s="78"/>
      <c r="AC18" s="78"/>
    </row>
    <row r="19" spans="1:34" ht="14.25" hidden="1" customHeight="1" x14ac:dyDescent="0.15">
      <c r="A19">
        <f>測定時間!E6</f>
        <v>2025</v>
      </c>
      <c r="B19">
        <v>2</v>
      </c>
      <c r="C19" s="56">
        <f>WEEKDAY(DATE($A$19,$B$19,C20))</f>
        <v>7</v>
      </c>
      <c r="D19" s="56">
        <f t="shared" ref="D19:AE19" si="2">WEEKDAY(DATE($A$19,$B$19,D20))</f>
        <v>1</v>
      </c>
      <c r="E19" s="56">
        <f t="shared" si="2"/>
        <v>2</v>
      </c>
      <c r="F19" s="56">
        <f t="shared" si="2"/>
        <v>3</v>
      </c>
      <c r="G19" s="56">
        <f t="shared" si="2"/>
        <v>4</v>
      </c>
      <c r="H19" s="56">
        <f t="shared" si="2"/>
        <v>5</v>
      </c>
      <c r="I19" s="56">
        <f t="shared" si="2"/>
        <v>6</v>
      </c>
      <c r="J19" s="56">
        <f t="shared" si="2"/>
        <v>7</v>
      </c>
      <c r="K19" s="56">
        <f t="shared" si="2"/>
        <v>1</v>
      </c>
      <c r="L19" s="56">
        <f t="shared" si="2"/>
        <v>2</v>
      </c>
      <c r="M19" s="56">
        <f t="shared" si="2"/>
        <v>3</v>
      </c>
      <c r="N19" s="56">
        <f t="shared" si="2"/>
        <v>4</v>
      </c>
      <c r="O19" s="56">
        <f t="shared" si="2"/>
        <v>5</v>
      </c>
      <c r="P19" s="56">
        <f t="shared" si="2"/>
        <v>6</v>
      </c>
      <c r="Q19" s="56">
        <f t="shared" si="2"/>
        <v>7</v>
      </c>
      <c r="R19" s="56">
        <f t="shared" si="2"/>
        <v>1</v>
      </c>
      <c r="S19" s="56">
        <f t="shared" si="2"/>
        <v>2</v>
      </c>
      <c r="T19" s="56">
        <f t="shared" si="2"/>
        <v>3</v>
      </c>
      <c r="U19" s="56">
        <f t="shared" si="2"/>
        <v>4</v>
      </c>
      <c r="V19" s="56">
        <f t="shared" si="2"/>
        <v>5</v>
      </c>
      <c r="W19" s="56">
        <f t="shared" si="2"/>
        <v>6</v>
      </c>
      <c r="X19" s="56">
        <f t="shared" si="2"/>
        <v>7</v>
      </c>
      <c r="Y19" s="56">
        <f t="shared" si="2"/>
        <v>1</v>
      </c>
      <c r="Z19" s="56">
        <f t="shared" si="2"/>
        <v>2</v>
      </c>
      <c r="AA19" s="56">
        <f t="shared" si="2"/>
        <v>3</v>
      </c>
      <c r="AB19" s="56">
        <f t="shared" si="2"/>
        <v>4</v>
      </c>
      <c r="AC19" s="56">
        <f t="shared" si="2"/>
        <v>5</v>
      </c>
      <c r="AD19">
        <v>4</v>
      </c>
      <c r="AE19" s="56" t="e">
        <f t="shared" si="2"/>
        <v>#VALUE!</v>
      </c>
    </row>
    <row r="20" spans="1:34" s="56" customFormat="1" ht="14.25" customHeight="1" x14ac:dyDescent="0.15">
      <c r="A20" s="60" t="s">
        <v>17</v>
      </c>
      <c r="B20" s="60" t="s">
        <v>9</v>
      </c>
      <c r="C20" s="61">
        <v>1</v>
      </c>
      <c r="D20" s="61">
        <v>2</v>
      </c>
      <c r="E20" s="61">
        <v>3</v>
      </c>
      <c r="F20" s="61">
        <v>4</v>
      </c>
      <c r="G20" s="61">
        <v>5</v>
      </c>
      <c r="H20" s="61">
        <v>6</v>
      </c>
      <c r="I20" s="61">
        <v>7</v>
      </c>
      <c r="J20" s="61">
        <v>8</v>
      </c>
      <c r="K20" s="61">
        <v>9</v>
      </c>
      <c r="L20" s="61">
        <v>10</v>
      </c>
      <c r="M20" s="61">
        <v>11</v>
      </c>
      <c r="N20" s="61">
        <v>12</v>
      </c>
      <c r="O20" s="61">
        <v>13</v>
      </c>
      <c r="P20" s="61">
        <v>14</v>
      </c>
      <c r="Q20" s="61">
        <v>15</v>
      </c>
      <c r="R20" s="61">
        <v>16</v>
      </c>
      <c r="S20" s="61">
        <v>17</v>
      </c>
      <c r="T20" s="61">
        <v>18</v>
      </c>
      <c r="U20" s="61">
        <v>19</v>
      </c>
      <c r="V20" s="61">
        <v>20</v>
      </c>
      <c r="W20" s="61">
        <v>21</v>
      </c>
      <c r="X20" s="61">
        <v>22</v>
      </c>
      <c r="Y20" s="61">
        <v>23</v>
      </c>
      <c r="Z20" s="61">
        <v>24</v>
      </c>
      <c r="AA20" s="61">
        <v>25</v>
      </c>
      <c r="AB20" s="61">
        <v>26</v>
      </c>
      <c r="AC20" s="61">
        <v>27</v>
      </c>
      <c r="AD20" s="61">
        <v>28</v>
      </c>
      <c r="AE20" s="61" t="str">
        <f>IF(DAY(DATE(測定時間!E6,2,29))=29,"29","  ")</f>
        <v xml:space="preserve">  </v>
      </c>
      <c r="AF20" s="114"/>
      <c r="AG20" s="105"/>
      <c r="AH20" s="106" t="s">
        <v>10</v>
      </c>
    </row>
    <row r="21" spans="1:34" s="56" customFormat="1" ht="14.25" customHeight="1" x14ac:dyDescent="0.15">
      <c r="A21" s="158" t="s">
        <v>11</v>
      </c>
      <c r="B21" s="80" t="s">
        <v>12</v>
      </c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96"/>
      <c r="AH21" s="107" t="e">
        <f t="shared" ref="AH21:AH28" si="3">IF(SUM(C21:AG21)=0,NA(),AVERAGE(C21:AG21))</f>
        <v>#N/A</v>
      </c>
    </row>
    <row r="22" spans="1:34" s="56" customFormat="1" ht="14.25" customHeight="1" x14ac:dyDescent="0.15">
      <c r="A22" s="159"/>
      <c r="B22" s="66" t="s">
        <v>13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98"/>
      <c r="AH22" s="99" t="e">
        <f t="shared" si="3"/>
        <v>#N/A</v>
      </c>
    </row>
    <row r="23" spans="1:34" s="56" customFormat="1" ht="14.25" customHeight="1" x14ac:dyDescent="0.15">
      <c r="A23" s="159"/>
      <c r="B23" s="69" t="s">
        <v>14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98"/>
      <c r="AH23" s="99" t="e">
        <f t="shared" si="3"/>
        <v>#N/A</v>
      </c>
    </row>
    <row r="24" spans="1:34" s="56" customFormat="1" ht="14.25" customHeight="1" x14ac:dyDescent="0.15">
      <c r="A24" s="160"/>
      <c r="B24" s="70" t="s">
        <v>15</v>
      </c>
      <c r="C24" s="71"/>
      <c r="D24" s="72"/>
      <c r="E24" s="72"/>
      <c r="F24" s="72"/>
      <c r="G24" s="72"/>
      <c r="H24" s="72"/>
      <c r="I24" s="72"/>
      <c r="J24" s="72"/>
      <c r="K24" s="71"/>
      <c r="L24" s="72"/>
      <c r="M24" s="72"/>
      <c r="N24" s="72"/>
      <c r="O24" s="72"/>
      <c r="P24" s="72"/>
      <c r="Q24" s="72"/>
      <c r="R24" s="72"/>
      <c r="S24" s="71"/>
      <c r="T24" s="72"/>
      <c r="U24" s="72"/>
      <c r="V24" s="72"/>
      <c r="W24" s="72"/>
      <c r="X24" s="72"/>
      <c r="Y24" s="71"/>
      <c r="Z24" s="72"/>
      <c r="AA24" s="72"/>
      <c r="AB24" s="72"/>
      <c r="AC24" s="72"/>
      <c r="AD24" s="72"/>
      <c r="AE24" s="72"/>
      <c r="AF24" s="72"/>
      <c r="AG24" s="101"/>
      <c r="AH24" s="144" t="e">
        <f t="shared" si="3"/>
        <v>#N/A</v>
      </c>
    </row>
    <row r="25" spans="1:34" s="56" customFormat="1" ht="14.25" customHeight="1" x14ac:dyDescent="0.15">
      <c r="A25" s="158" t="s">
        <v>16</v>
      </c>
      <c r="B25" s="73" t="s">
        <v>12</v>
      </c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96"/>
      <c r="AH25" s="116" t="e">
        <f t="shared" si="3"/>
        <v>#N/A</v>
      </c>
    </row>
    <row r="26" spans="1:34" s="56" customFormat="1" ht="14.25" customHeight="1" x14ac:dyDescent="0.15">
      <c r="A26" s="159"/>
      <c r="B26" s="66" t="s">
        <v>13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98"/>
      <c r="AH26" s="99" t="e">
        <f t="shared" si="3"/>
        <v>#N/A</v>
      </c>
    </row>
    <row r="27" spans="1:34" s="56" customFormat="1" ht="14.25" customHeight="1" x14ac:dyDescent="0.15">
      <c r="A27" s="159"/>
      <c r="B27" s="81" t="s">
        <v>14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98"/>
      <c r="AH27" s="99" t="e">
        <f t="shared" si="3"/>
        <v>#N/A</v>
      </c>
    </row>
    <row r="28" spans="1:34" s="56" customFormat="1" ht="14.25" customHeight="1" x14ac:dyDescent="0.15">
      <c r="A28" s="160"/>
      <c r="B28" s="82" t="s">
        <v>15</v>
      </c>
      <c r="C28" s="71"/>
      <c r="D28" s="72"/>
      <c r="E28" s="72"/>
      <c r="F28" s="72"/>
      <c r="G28" s="72"/>
      <c r="H28" s="72"/>
      <c r="I28" s="72"/>
      <c r="J28" s="72"/>
      <c r="K28" s="71"/>
      <c r="L28" s="72"/>
      <c r="M28" s="72"/>
      <c r="N28" s="72"/>
      <c r="O28" s="72"/>
      <c r="P28" s="72"/>
      <c r="Q28" s="72"/>
      <c r="R28" s="72"/>
      <c r="S28" s="71"/>
      <c r="T28" s="72"/>
      <c r="U28" s="72"/>
      <c r="V28" s="72"/>
      <c r="W28" s="72"/>
      <c r="X28" s="72"/>
      <c r="Y28" s="71"/>
      <c r="Z28" s="72"/>
      <c r="AA28" s="72"/>
      <c r="AB28" s="72"/>
      <c r="AC28" s="72"/>
      <c r="AD28" s="72"/>
      <c r="AE28" s="72"/>
      <c r="AF28" s="72"/>
      <c r="AG28" s="101"/>
      <c r="AH28" s="145" t="e">
        <f t="shared" si="3"/>
        <v>#N/A</v>
      </c>
    </row>
    <row r="29" spans="1:34" s="56" customFormat="1" ht="14.25" customHeight="1" x14ac:dyDescent="0.15">
      <c r="A29" s="76"/>
    </row>
    <row r="30" spans="1:34" s="57" customFormat="1" ht="14.25" customHeight="1" x14ac:dyDescent="0.15">
      <c r="A30" s="77" t="s">
        <v>11</v>
      </c>
      <c r="C30" s="78" t="e">
        <f>"平均 ： 最高 "&amp;TEXT(AH21,"###")&amp;"　最低 "&amp;TEXT(AH22,"###")&amp;"　脈拍 "&amp;TEXT(AH23,"###")&amp;"　体温 "&amp;TEXT(AH24,"###")</f>
        <v>#N/A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7" t="s">
        <v>16</v>
      </c>
      <c r="T30" s="78"/>
      <c r="U30" s="78" t="e">
        <f>"平均 ： 最高 "&amp;TEXT(AH25,"###")&amp;"　最低 "&amp;TEXT(AH26,"###")&amp;"　脈拍 "&amp;TEXT(AH27,"###")&amp;"　体温 "&amp;TEXT(AH28,"###")</f>
        <v>#N/A</v>
      </c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</row>
    <row r="31" spans="1:34" s="56" customFormat="1" ht="14.25" customHeight="1" x14ac:dyDescent="0.15">
      <c r="A31" s="83"/>
      <c r="B31" s="84"/>
      <c r="C31" s="84"/>
      <c r="D31" s="84"/>
      <c r="E31" s="83"/>
      <c r="F31" s="85"/>
      <c r="G31" s="86"/>
      <c r="H31" s="83"/>
      <c r="I31" s="85"/>
      <c r="J31" s="86"/>
      <c r="K31" s="83"/>
      <c r="L31" s="85"/>
      <c r="M31" s="86"/>
      <c r="N31" s="83"/>
      <c r="O31" s="85"/>
      <c r="P31" s="86"/>
      <c r="Q31" s="84"/>
      <c r="R31" s="84"/>
      <c r="S31" s="95"/>
      <c r="T31" s="84"/>
      <c r="U31" s="95"/>
      <c r="V31" s="95"/>
      <c r="W31" s="83"/>
      <c r="X31" s="84"/>
      <c r="Y31" s="86"/>
      <c r="Z31" s="83"/>
      <c r="AA31" s="85"/>
      <c r="AB31" s="86"/>
      <c r="AC31" s="83"/>
      <c r="AD31" s="85"/>
      <c r="AE31" s="86"/>
      <c r="AF31" s="83"/>
      <c r="AG31" s="84"/>
      <c r="AH31" s="86"/>
    </row>
    <row r="32" spans="1:34" s="56" customFormat="1" ht="14.25" customHeight="1" x14ac:dyDescent="0.15">
      <c r="C32" s="79"/>
      <c r="D32" s="7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93"/>
      <c r="Q32" s="78"/>
      <c r="R32" s="78"/>
      <c r="S32" s="93"/>
      <c r="T32" s="93"/>
      <c r="U32" s="79"/>
      <c r="V32" s="79"/>
      <c r="W32" s="78"/>
      <c r="X32" s="78"/>
      <c r="Y32" s="78"/>
      <c r="Z32" s="78"/>
      <c r="AA32" s="78"/>
      <c r="AB32" s="78"/>
      <c r="AC32" s="78"/>
      <c r="AD32" s="78"/>
      <c r="AE32" s="78"/>
    </row>
    <row r="33" spans="1:34" s="56" customFormat="1" ht="14.25" hidden="1" customHeight="1" x14ac:dyDescent="0.15">
      <c r="A33">
        <f>測定時間!E6</f>
        <v>2025</v>
      </c>
      <c r="B33">
        <v>3</v>
      </c>
      <c r="C33" s="56">
        <f>WEEKDAY(DATE($A$33,$B$33,C34))</f>
        <v>7</v>
      </c>
      <c r="D33" s="56">
        <f t="shared" ref="D33:AG33" si="4">WEEKDAY(DATE($A$33,$B$33,D34))</f>
        <v>1</v>
      </c>
      <c r="E33" s="56">
        <f t="shared" si="4"/>
        <v>2</v>
      </c>
      <c r="F33" s="56">
        <f t="shared" si="4"/>
        <v>3</v>
      </c>
      <c r="G33" s="56">
        <f t="shared" si="4"/>
        <v>4</v>
      </c>
      <c r="H33" s="56">
        <f t="shared" si="4"/>
        <v>5</v>
      </c>
      <c r="I33" s="56">
        <f t="shared" si="4"/>
        <v>6</v>
      </c>
      <c r="J33" s="56">
        <f t="shared" si="4"/>
        <v>7</v>
      </c>
      <c r="K33" s="56">
        <f t="shared" si="4"/>
        <v>1</v>
      </c>
      <c r="L33" s="56">
        <f t="shared" si="4"/>
        <v>2</v>
      </c>
      <c r="M33" s="56">
        <f t="shared" si="4"/>
        <v>3</v>
      </c>
      <c r="N33" s="56">
        <f t="shared" si="4"/>
        <v>4</v>
      </c>
      <c r="O33" s="56">
        <f t="shared" si="4"/>
        <v>5</v>
      </c>
      <c r="P33" s="56">
        <f t="shared" si="4"/>
        <v>6</v>
      </c>
      <c r="Q33" s="56">
        <f t="shared" si="4"/>
        <v>7</v>
      </c>
      <c r="R33" s="56">
        <f t="shared" si="4"/>
        <v>1</v>
      </c>
      <c r="S33" s="56">
        <f t="shared" si="4"/>
        <v>2</v>
      </c>
      <c r="T33" s="56">
        <f t="shared" si="4"/>
        <v>3</v>
      </c>
      <c r="U33" s="56">
        <f t="shared" si="4"/>
        <v>4</v>
      </c>
      <c r="V33" s="56">
        <f t="shared" si="4"/>
        <v>5</v>
      </c>
      <c r="W33" s="56">
        <f t="shared" si="4"/>
        <v>6</v>
      </c>
      <c r="X33" s="56">
        <f t="shared" si="4"/>
        <v>7</v>
      </c>
      <c r="Y33" s="56">
        <f t="shared" si="4"/>
        <v>1</v>
      </c>
      <c r="Z33" s="56">
        <f t="shared" si="4"/>
        <v>2</v>
      </c>
      <c r="AA33" s="56">
        <f t="shared" si="4"/>
        <v>3</v>
      </c>
      <c r="AB33" s="56">
        <f t="shared" si="4"/>
        <v>4</v>
      </c>
      <c r="AC33" s="56">
        <f t="shared" si="4"/>
        <v>5</v>
      </c>
      <c r="AD33" s="56">
        <f t="shared" si="4"/>
        <v>6</v>
      </c>
      <c r="AE33" s="56">
        <f t="shared" si="4"/>
        <v>7</v>
      </c>
      <c r="AF33" s="56">
        <f t="shared" si="4"/>
        <v>1</v>
      </c>
      <c r="AG33" s="56">
        <f t="shared" si="4"/>
        <v>2</v>
      </c>
      <c r="AH33"/>
    </row>
    <row r="34" spans="1:34" s="56" customFormat="1" ht="14.25" customHeight="1" x14ac:dyDescent="0.15">
      <c r="A34" s="60" t="s">
        <v>18</v>
      </c>
      <c r="B34" s="62" t="s">
        <v>9</v>
      </c>
      <c r="C34" s="61">
        <v>1</v>
      </c>
      <c r="D34" s="61">
        <v>2</v>
      </c>
      <c r="E34" s="61">
        <v>3</v>
      </c>
      <c r="F34" s="61">
        <v>4</v>
      </c>
      <c r="G34" s="61">
        <v>5</v>
      </c>
      <c r="H34" s="61">
        <v>6</v>
      </c>
      <c r="I34" s="61">
        <v>7</v>
      </c>
      <c r="J34" s="61">
        <v>8</v>
      </c>
      <c r="K34" s="61">
        <v>9</v>
      </c>
      <c r="L34" s="61">
        <v>10</v>
      </c>
      <c r="M34" s="61">
        <v>11</v>
      </c>
      <c r="N34" s="61">
        <v>12</v>
      </c>
      <c r="O34" s="61">
        <v>13</v>
      </c>
      <c r="P34" s="61">
        <v>14</v>
      </c>
      <c r="Q34" s="61">
        <v>15</v>
      </c>
      <c r="R34" s="61">
        <v>16</v>
      </c>
      <c r="S34" s="61">
        <v>17</v>
      </c>
      <c r="T34" s="61">
        <v>18</v>
      </c>
      <c r="U34" s="61">
        <v>19</v>
      </c>
      <c r="V34" s="61">
        <v>20</v>
      </c>
      <c r="W34" s="61">
        <v>21</v>
      </c>
      <c r="X34" s="61">
        <v>22</v>
      </c>
      <c r="Y34" s="61">
        <v>23</v>
      </c>
      <c r="Z34" s="61">
        <v>24</v>
      </c>
      <c r="AA34" s="61">
        <v>25</v>
      </c>
      <c r="AB34" s="61">
        <v>26</v>
      </c>
      <c r="AC34" s="61">
        <v>27</v>
      </c>
      <c r="AD34" s="61">
        <v>28</v>
      </c>
      <c r="AE34" s="61">
        <v>29</v>
      </c>
      <c r="AF34" s="61">
        <v>30</v>
      </c>
      <c r="AG34" s="61">
        <v>31</v>
      </c>
      <c r="AH34" s="106" t="s">
        <v>10</v>
      </c>
    </row>
    <row r="35" spans="1:34" s="56" customFormat="1" ht="14.25" customHeight="1" x14ac:dyDescent="0.15">
      <c r="A35" s="158" t="s">
        <v>11</v>
      </c>
      <c r="B35" s="80" t="s">
        <v>12</v>
      </c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96"/>
      <c r="AH35" s="116" t="e">
        <f t="shared" ref="AH35:AH42" si="5">IF(SUM(C35:AG35)=0,NA(),AVERAGE(C35:AG35))</f>
        <v>#N/A</v>
      </c>
    </row>
    <row r="36" spans="1:34" s="56" customFormat="1" ht="14.25" customHeight="1" x14ac:dyDescent="0.15">
      <c r="A36" s="159"/>
      <c r="B36" s="87" t="s">
        <v>13</v>
      </c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98"/>
      <c r="AH36" s="99" t="e">
        <f t="shared" si="5"/>
        <v>#N/A</v>
      </c>
    </row>
    <row r="37" spans="1:34" s="56" customFormat="1" ht="14.25" customHeight="1" x14ac:dyDescent="0.15">
      <c r="A37" s="159"/>
      <c r="B37" s="90" t="s">
        <v>14</v>
      </c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98"/>
      <c r="AH37" s="146" t="e">
        <f t="shared" si="5"/>
        <v>#N/A</v>
      </c>
    </row>
    <row r="38" spans="1:34" s="56" customFormat="1" ht="14.25" customHeight="1" x14ac:dyDescent="0.15">
      <c r="A38" s="160"/>
      <c r="B38" s="89" t="s">
        <v>15</v>
      </c>
      <c r="C38" s="71"/>
      <c r="D38" s="72"/>
      <c r="E38" s="72"/>
      <c r="F38" s="72"/>
      <c r="G38" s="72"/>
      <c r="H38" s="72"/>
      <c r="I38" s="72"/>
      <c r="J38" s="72"/>
      <c r="K38" s="71"/>
      <c r="L38" s="72"/>
      <c r="M38" s="72"/>
      <c r="N38" s="72"/>
      <c r="O38" s="72"/>
      <c r="P38" s="72"/>
      <c r="Q38" s="72"/>
      <c r="R38" s="72"/>
      <c r="S38" s="71"/>
      <c r="T38" s="72"/>
      <c r="U38" s="72"/>
      <c r="V38" s="72"/>
      <c r="W38" s="72"/>
      <c r="X38" s="72"/>
      <c r="Y38" s="71"/>
      <c r="Z38" s="72"/>
      <c r="AA38" s="72"/>
      <c r="AB38" s="72"/>
      <c r="AC38" s="72"/>
      <c r="AD38" s="72"/>
      <c r="AE38" s="72"/>
      <c r="AF38" s="72"/>
      <c r="AG38" s="101"/>
      <c r="AH38" s="145" t="e">
        <f t="shared" si="5"/>
        <v>#N/A</v>
      </c>
    </row>
    <row r="39" spans="1:34" s="56" customFormat="1" ht="14.25" customHeight="1" x14ac:dyDescent="0.15">
      <c r="A39" s="158" t="s">
        <v>16</v>
      </c>
      <c r="B39" s="63" t="s">
        <v>12</v>
      </c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96"/>
      <c r="AH39" s="116" t="e">
        <f t="shared" si="5"/>
        <v>#N/A</v>
      </c>
    </row>
    <row r="40" spans="1:34" s="56" customFormat="1" ht="14.25" customHeight="1" x14ac:dyDescent="0.15">
      <c r="A40" s="159"/>
      <c r="B40" s="87" t="s">
        <v>13</v>
      </c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98"/>
      <c r="AH40" s="99" t="e">
        <f t="shared" si="5"/>
        <v>#N/A</v>
      </c>
    </row>
    <row r="41" spans="1:34" s="56" customFormat="1" ht="14.25" customHeight="1" x14ac:dyDescent="0.15">
      <c r="A41" s="159"/>
      <c r="B41" s="141" t="s">
        <v>14</v>
      </c>
      <c r="C41" s="142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98"/>
      <c r="AH41" s="111" t="e">
        <f t="shared" si="5"/>
        <v>#N/A</v>
      </c>
    </row>
    <row r="42" spans="1:34" s="56" customFormat="1" ht="14.25" customHeight="1" x14ac:dyDescent="0.15">
      <c r="A42" s="160"/>
      <c r="B42" s="82" t="s">
        <v>15</v>
      </c>
      <c r="C42" s="71"/>
      <c r="D42" s="72"/>
      <c r="E42" s="72"/>
      <c r="F42" s="72"/>
      <c r="G42" s="72"/>
      <c r="H42" s="72"/>
      <c r="I42" s="72"/>
      <c r="J42" s="72"/>
      <c r="K42" s="71"/>
      <c r="L42" s="72"/>
      <c r="M42" s="72"/>
      <c r="N42" s="72"/>
      <c r="O42" s="72"/>
      <c r="P42" s="72"/>
      <c r="Q42" s="72"/>
      <c r="R42" s="72"/>
      <c r="S42" s="71"/>
      <c r="T42" s="72"/>
      <c r="U42" s="72"/>
      <c r="V42" s="72"/>
      <c r="W42" s="72"/>
      <c r="X42" s="72"/>
      <c r="Y42" s="71"/>
      <c r="Z42" s="72"/>
      <c r="AA42" s="72"/>
      <c r="AB42" s="72"/>
      <c r="AC42" s="72"/>
      <c r="AD42" s="72"/>
      <c r="AE42" s="72"/>
      <c r="AF42" s="72"/>
      <c r="AG42" s="101"/>
      <c r="AH42" s="147" t="e">
        <f t="shared" si="5"/>
        <v>#N/A</v>
      </c>
    </row>
    <row r="43" spans="1:34" s="56" customFormat="1" ht="14.25" customHeight="1" x14ac:dyDescent="0.15">
      <c r="A43" s="76"/>
    </row>
    <row r="44" spans="1:34" s="57" customFormat="1" ht="14.25" customHeight="1" x14ac:dyDescent="0.15">
      <c r="A44" s="77" t="s">
        <v>11</v>
      </c>
      <c r="C44" s="78" t="e">
        <f>"平均 ： 最高 "&amp;TEXT(AH35,"###")&amp;"　最低 "&amp;TEXT(AH36,"###")&amp;"　脈拍 "&amp;TEXT(AH37,"###")&amp;"　体温 "&amp;TEXT(AH38,"###")</f>
        <v>#N/A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 t="s">
        <v>16</v>
      </c>
      <c r="T44" s="78"/>
      <c r="U44" s="78" t="e">
        <f>"平均 ： 最高 "&amp;TEXT(AH39,"###")&amp;"　最低 "&amp;TEXT(AH40,"###")&amp;"　脈拍 "&amp;TEXT(AH41,"###")&amp;"　体温 "&amp;TEXT(AH42,"###")</f>
        <v>#N/A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</row>
    <row r="45" spans="1:34" s="56" customFormat="1" x14ac:dyDescent="0.15">
      <c r="M45" s="94"/>
    </row>
  </sheetData>
  <mergeCells count="8">
    <mergeCell ref="A39:A42"/>
    <mergeCell ref="AF1:AH4"/>
    <mergeCell ref="L2:S3"/>
    <mergeCell ref="A7:A10"/>
    <mergeCell ref="A11:A14"/>
    <mergeCell ref="A21:A24"/>
    <mergeCell ref="A25:A28"/>
    <mergeCell ref="A35:A38"/>
  </mergeCells>
  <phoneticPr fontId="25"/>
  <conditionalFormatting sqref="C44 E44:R44 T44:Y44 AA44:AE44">
    <cfRule type="expression" dxfId="155" priority="4">
      <formula>WEEKDAY(D43)=1</formula>
    </cfRule>
  </conditionalFormatting>
  <conditionalFormatting sqref="C17:Q18 N19">
    <cfRule type="expression" dxfId="154" priority="96">
      <formula>WEEKDAY(#REF!)=1</formula>
    </cfRule>
  </conditionalFormatting>
  <conditionalFormatting sqref="C6:AG6">
    <cfRule type="expression" dxfId="153" priority="2">
      <formula>WEEKDAY(C5)=1</formula>
    </cfRule>
  </conditionalFormatting>
  <conditionalFormatting sqref="C20:AG20">
    <cfRule type="expression" dxfId="152" priority="1">
      <formula>WEEKDAY(C19)=1</formula>
    </cfRule>
  </conditionalFormatting>
  <conditionalFormatting sqref="C32:AG32">
    <cfRule type="expression" dxfId="151" priority="184">
      <formula>WEEKDAY(#REF!)=1</formula>
    </cfRule>
  </conditionalFormatting>
  <conditionalFormatting sqref="C33:AG34">
    <cfRule type="expression" dxfId="150" priority="10">
      <formula>WEEKDAY(C32)=1</formula>
    </cfRule>
  </conditionalFormatting>
  <conditionalFormatting sqref="E17:M18 V17:AC18">
    <cfRule type="containsErrors" dxfId="149" priority="55">
      <formula>ISERROR(E17)</formula>
    </cfRule>
  </conditionalFormatting>
  <conditionalFormatting sqref="E32:M32 W32:AE32">
    <cfRule type="containsErrors" dxfId="148" priority="14">
      <formula>ISERROR(E32)</formula>
    </cfRule>
  </conditionalFormatting>
  <conditionalFormatting sqref="F16">
    <cfRule type="expression" dxfId="147" priority="214">
      <formula>WEEKDAY(#REF!)=1</formula>
    </cfRule>
  </conditionalFormatting>
  <conditionalFormatting sqref="G30">
    <cfRule type="expression" dxfId="146" priority="230">
      <formula>WEEKDAY(#REF!)=1</formula>
    </cfRule>
  </conditionalFormatting>
  <conditionalFormatting sqref="M16">
    <cfRule type="expression" dxfId="145" priority="208">
      <formula>WEEKDAY(#REF!)=1</formula>
    </cfRule>
  </conditionalFormatting>
  <conditionalFormatting sqref="N30">
    <cfRule type="expression" dxfId="144" priority="235">
      <formula>WEEKDAY(#REF!)=1</formula>
    </cfRule>
  </conditionalFormatting>
  <conditionalFormatting sqref="O19:AC19">
    <cfRule type="expression" dxfId="143" priority="90">
      <formula>WEEKDAY(N18)=1</formula>
    </cfRule>
  </conditionalFormatting>
  <conditionalFormatting sqref="P16">
    <cfRule type="expression" dxfId="142" priority="221">
      <formula>WEEKDAY(#REF!)=1</formula>
    </cfRule>
  </conditionalFormatting>
  <conditionalFormatting sqref="Q30">
    <cfRule type="expression" dxfId="141" priority="240">
      <formula>WEEKDAY(#REF!)=1</formula>
    </cfRule>
  </conditionalFormatting>
  <conditionalFormatting sqref="R17">
    <cfRule type="expression" dxfId="140" priority="83">
      <formula>WEEKDAY(#REF!)=1</formula>
    </cfRule>
  </conditionalFormatting>
  <conditionalFormatting sqref="R18">
    <cfRule type="expression" dxfId="139" priority="84">
      <formula>WEEKDAY(#REF!)=1</formula>
    </cfRule>
  </conditionalFormatting>
  <conditionalFormatting sqref="S17:AC18">
    <cfRule type="expression" dxfId="138" priority="74">
      <formula>WEEKDAY(#REF!)=1</formula>
    </cfRule>
  </conditionalFormatting>
  <conditionalFormatting sqref="X16">
    <cfRule type="expression" dxfId="137" priority="213">
      <formula>WEEKDAY(#REF!)=1</formula>
    </cfRule>
  </conditionalFormatting>
  <conditionalFormatting sqref="Y30:Y31 C31 E31 G31:H31 J31:K31 M31:N31 P31:U31 W31 AB31:AC31 AE31">
    <cfRule type="expression" dxfId="136" priority="7">
      <formula>WEEKDAY(#REF!)=1</formula>
    </cfRule>
  </conditionalFormatting>
  <conditionalFormatting sqref="AD20">
    <cfRule type="expression" dxfId="135" priority="135">
      <formula>WEEKDAY(#REF!)=1</formula>
    </cfRule>
  </conditionalFormatting>
  <conditionalFormatting sqref="AD17:AE17">
    <cfRule type="expression" dxfId="134" priority="164">
      <formula>WEEKDAY(#REF!)=1</formula>
    </cfRule>
  </conditionalFormatting>
  <conditionalFormatting sqref="AE18">
    <cfRule type="expression" dxfId="133" priority="165">
      <formula>WEEKDAY(#REF!)=1</formula>
    </cfRule>
  </conditionalFormatting>
  <conditionalFormatting sqref="AE19:AG19">
    <cfRule type="expression" dxfId="132" priority="183">
      <formula>WEEKDAY(#REF!)=1</formula>
    </cfRule>
  </conditionalFormatting>
  <conditionalFormatting sqref="AH7:AH14">
    <cfRule type="containsErrors" dxfId="131" priority="54">
      <formula>ISERROR(AH7)</formula>
    </cfRule>
  </conditionalFormatting>
  <conditionalFormatting sqref="AH21:AH28">
    <cfRule type="containsErrors" dxfId="130" priority="32">
      <formula>ISERROR(AH21)</formula>
    </cfRule>
  </conditionalFormatting>
  <conditionalFormatting sqref="AH35:AH42">
    <cfRule type="containsErrors" dxfId="129" priority="13">
      <formula>ISERROR(AH35)</formula>
    </cfRule>
  </conditionalFormatting>
  <dataValidations count="3">
    <dataValidation type="whole" allowBlank="1" showInputMessage="1" showErrorMessage="1" error="無効です" sqref="C9:AG9 C13:AG13 C23:AG23 C27:AG27 C37:AG37 C41:AG41" xr:uid="{00000000-0002-0000-0100-000000000000}">
      <formula1>30</formula1>
      <formula2>200</formula2>
    </dataValidation>
    <dataValidation type="whole" allowBlank="1" showInputMessage="1" showErrorMessage="1" error="無効です" sqref="C10:AG10 C14:AG14 C24:AG24 C28:AG28 C38:AG38 C42:AG42" xr:uid="{00000000-0002-0000-0100-000001000000}">
      <formula1>20</formula1>
      <formula2>50</formula2>
    </dataValidation>
    <dataValidation type="whole" allowBlank="1" showInputMessage="1" showErrorMessage="1" error="無効です" sqref="C7:AG8 C21:AG22 C25:AG26 C11:AG12 C35:AG36 C39:AG40" xr:uid="{00000000-0002-0000-0100-000002000000}">
      <formula1>30</formula1>
      <formula2>250</formula2>
    </dataValidation>
  </dataValidations>
  <pageMargins left="0.35416666666666702" right="0.31458333333333299" top="0.31458333333333299" bottom="0.31458333333333299" header="0.51180555555555596" footer="0.5118055555555559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19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1</v>
      </c>
      <c r="C5" s="4">
        <f>WEEKDAY(DATE($A$5,$B$5,C25))</f>
        <v>4</v>
      </c>
      <c r="D5" s="4">
        <f>WEEKDAY(DATE($A$5,$B$5,D25))</f>
        <v>5</v>
      </c>
      <c r="E5" s="4">
        <f t="shared" ref="E5:AG5" si="0">WEEKDAY(DATE($A$5,$B$5,E25))</f>
        <v>6</v>
      </c>
      <c r="F5" s="4">
        <f t="shared" si="0"/>
        <v>7</v>
      </c>
      <c r="G5" s="4">
        <f t="shared" si="0"/>
        <v>1</v>
      </c>
      <c r="H5" s="4">
        <f t="shared" si="0"/>
        <v>2</v>
      </c>
      <c r="I5" s="4">
        <f t="shared" si="0"/>
        <v>3</v>
      </c>
      <c r="J5" s="4">
        <f t="shared" si="0"/>
        <v>4</v>
      </c>
      <c r="K5" s="4">
        <f t="shared" si="0"/>
        <v>5</v>
      </c>
      <c r="L5" s="4">
        <f t="shared" si="0"/>
        <v>6</v>
      </c>
      <c r="M5" s="4">
        <f t="shared" si="0"/>
        <v>7</v>
      </c>
      <c r="N5" s="4">
        <f t="shared" si="0"/>
        <v>1</v>
      </c>
      <c r="O5" s="4">
        <f t="shared" si="0"/>
        <v>2</v>
      </c>
      <c r="P5" s="4">
        <f t="shared" si="0"/>
        <v>3</v>
      </c>
      <c r="Q5" s="4">
        <f t="shared" si="0"/>
        <v>4</v>
      </c>
      <c r="R5" s="4">
        <f t="shared" si="0"/>
        <v>5</v>
      </c>
      <c r="S5" s="4">
        <f t="shared" si="0"/>
        <v>6</v>
      </c>
      <c r="T5" s="4">
        <f t="shared" si="0"/>
        <v>7</v>
      </c>
      <c r="U5" s="4">
        <f t="shared" si="0"/>
        <v>1</v>
      </c>
      <c r="V5" s="4">
        <f t="shared" si="0"/>
        <v>2</v>
      </c>
      <c r="W5" s="4">
        <f t="shared" si="0"/>
        <v>3</v>
      </c>
      <c r="X5" s="4">
        <f t="shared" si="0"/>
        <v>4</v>
      </c>
      <c r="Y5" s="4">
        <f t="shared" si="0"/>
        <v>5</v>
      </c>
      <c r="Z5" s="4">
        <f t="shared" si="0"/>
        <v>6</v>
      </c>
      <c r="AA5" s="4">
        <f t="shared" si="0"/>
        <v>7</v>
      </c>
      <c r="AB5" s="4">
        <f t="shared" si="0"/>
        <v>1</v>
      </c>
      <c r="AC5" s="4">
        <f t="shared" si="0"/>
        <v>2</v>
      </c>
      <c r="AD5" s="4">
        <f t="shared" si="0"/>
        <v>3</v>
      </c>
      <c r="AE5" s="4">
        <f t="shared" si="0"/>
        <v>4</v>
      </c>
      <c r="AF5" s="4">
        <f t="shared" si="0"/>
        <v>5</v>
      </c>
      <c r="AG5" s="4">
        <f t="shared" si="0"/>
        <v>6</v>
      </c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12"/>
      <c r="AI11" s="50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54">
        <v>1</v>
      </c>
      <c r="D25" s="54">
        <v>2</v>
      </c>
      <c r="E25" s="54">
        <v>3</v>
      </c>
      <c r="F25" s="54">
        <v>4</v>
      </c>
      <c r="G25" s="54">
        <v>5</v>
      </c>
      <c r="H25" s="54">
        <v>6</v>
      </c>
      <c r="I25" s="54">
        <v>7</v>
      </c>
      <c r="J25" s="54">
        <v>8</v>
      </c>
      <c r="K25" s="16">
        <v>9</v>
      </c>
      <c r="L25" s="16">
        <v>10</v>
      </c>
      <c r="M25" s="16">
        <v>11</v>
      </c>
      <c r="N25" s="39">
        <v>12</v>
      </c>
      <c r="O25" s="39">
        <v>13</v>
      </c>
      <c r="P25" s="39">
        <v>14</v>
      </c>
      <c r="Q25" s="39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39">
        <v>31</v>
      </c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G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16">
        <f t="shared" si="1"/>
        <v>31</v>
      </c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51"/>
    </row>
    <row r="50" spans="1:34" ht="12" customHeight="1" x14ac:dyDescent="0.15">
      <c r="A50" s="23"/>
    </row>
  </sheetData>
  <mergeCells count="3">
    <mergeCell ref="M2:U3"/>
    <mergeCell ref="B2:C3"/>
    <mergeCell ref="AF2:AH3"/>
  </mergeCells>
  <phoneticPr fontId="25"/>
  <conditionalFormatting sqref="C49">
    <cfRule type="expression" dxfId="128" priority="18">
      <formula>WEEKDAY(#REF!)=1</formula>
    </cfRule>
  </conditionalFormatting>
  <conditionalFormatting sqref="C25:AG25">
    <cfRule type="expression" dxfId="127" priority="20">
      <formula>WEEKDAY(C5)=1</formula>
    </cfRule>
  </conditionalFormatting>
  <conditionalFormatting sqref="C48:AG48">
    <cfRule type="expression" dxfId="126" priority="1">
      <formula>WEEKDAY(C5)=1</formula>
    </cfRule>
  </conditionalFormatting>
  <conditionalFormatting sqref="C48:BL48">
    <cfRule type="expression" dxfId="125" priority="5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H51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34" width="4.125" customWidth="1"/>
  </cols>
  <sheetData>
    <row r="1" spans="1:34" ht="12" customHeight="1" x14ac:dyDescent="0.15"/>
    <row r="2" spans="1:34" ht="12" customHeight="1" x14ac:dyDescent="0.15">
      <c r="B2" s="164" t="s">
        <v>20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</row>
    <row r="3" spans="1:3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</row>
    <row r="4" spans="1:3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34" ht="12" hidden="1" customHeight="1" x14ac:dyDescent="0.15">
      <c r="A5" s="1">
        <f>測定時間!E6</f>
        <v>2025</v>
      </c>
      <c r="B5" s="4">
        <v>2</v>
      </c>
      <c r="C5" s="4">
        <f>WEEKDAY(DATE($A$5,$B$5,C25))</f>
        <v>7</v>
      </c>
      <c r="D5" s="4">
        <f>WEEKDAY(DATE($A$5,$B$5,D25))</f>
        <v>1</v>
      </c>
      <c r="E5" s="4">
        <f t="shared" ref="E5:AE5" si="0">WEEKDAY(DATE($A$5,$B$5,E25))</f>
        <v>2</v>
      </c>
      <c r="F5" s="4">
        <f t="shared" si="0"/>
        <v>3</v>
      </c>
      <c r="G5" s="4">
        <f t="shared" si="0"/>
        <v>4</v>
      </c>
      <c r="H5" s="4">
        <f t="shared" si="0"/>
        <v>5</v>
      </c>
      <c r="I5" s="4">
        <f t="shared" si="0"/>
        <v>6</v>
      </c>
      <c r="J5" s="4">
        <f t="shared" si="0"/>
        <v>7</v>
      </c>
      <c r="K5" s="4">
        <f t="shared" si="0"/>
        <v>1</v>
      </c>
      <c r="L5" s="4">
        <f t="shared" si="0"/>
        <v>2</v>
      </c>
      <c r="M5" s="4">
        <f t="shared" si="0"/>
        <v>3</v>
      </c>
      <c r="N5" s="4">
        <f t="shared" si="0"/>
        <v>4</v>
      </c>
      <c r="O5" s="4">
        <f t="shared" si="0"/>
        <v>5</v>
      </c>
      <c r="P5" s="4">
        <f t="shared" si="0"/>
        <v>6</v>
      </c>
      <c r="Q5" s="4">
        <f t="shared" si="0"/>
        <v>7</v>
      </c>
      <c r="R5" s="4">
        <f t="shared" si="0"/>
        <v>1</v>
      </c>
      <c r="S5" s="4">
        <f t="shared" si="0"/>
        <v>2</v>
      </c>
      <c r="T5" s="4">
        <f t="shared" si="0"/>
        <v>3</v>
      </c>
      <c r="U5" s="4">
        <f t="shared" si="0"/>
        <v>4</v>
      </c>
      <c r="V5" s="4">
        <f t="shared" si="0"/>
        <v>5</v>
      </c>
      <c r="W5" s="4">
        <f t="shared" si="0"/>
        <v>6</v>
      </c>
      <c r="X5" s="4">
        <f t="shared" si="0"/>
        <v>7</v>
      </c>
      <c r="Y5" s="4">
        <f t="shared" si="0"/>
        <v>1</v>
      </c>
      <c r="Z5" s="4">
        <f t="shared" si="0"/>
        <v>2</v>
      </c>
      <c r="AA5" s="4">
        <f t="shared" si="0"/>
        <v>3</v>
      </c>
      <c r="AB5" s="4">
        <f t="shared" si="0"/>
        <v>4</v>
      </c>
      <c r="AC5" s="4">
        <f t="shared" si="0"/>
        <v>5</v>
      </c>
      <c r="AD5" s="4">
        <f t="shared" si="0"/>
        <v>6</v>
      </c>
      <c r="AE5" s="4" t="e">
        <f t="shared" si="0"/>
        <v>#VALUE!</v>
      </c>
      <c r="AF5" s="4"/>
      <c r="AG5" s="4"/>
      <c r="AH5" s="48"/>
    </row>
    <row r="6" spans="1:3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3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137"/>
    </row>
    <row r="8" spans="1:3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138"/>
    </row>
    <row r="9" spans="1:3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138"/>
    </row>
    <row r="10" spans="1:3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138"/>
    </row>
    <row r="11" spans="1:3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55"/>
    </row>
    <row r="12" spans="1:3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138"/>
    </row>
    <row r="13" spans="1:3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138"/>
    </row>
    <row r="14" spans="1:3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3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3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39">
        <v>12</v>
      </c>
      <c r="O25" s="39">
        <v>13</v>
      </c>
      <c r="P25" s="39">
        <v>14</v>
      </c>
      <c r="Q25" s="39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136" t="str">
        <f>AE48</f>
        <v/>
      </c>
      <c r="AF25" s="16"/>
      <c r="AG25" s="16"/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3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3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3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3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3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3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3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3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34" ht="12" customHeight="1" x14ac:dyDescent="0.15">
      <c r="A41" s="6"/>
      <c r="AH41" s="6"/>
    </row>
    <row r="42" spans="1:34" ht="12" customHeight="1" x14ac:dyDescent="0.15">
      <c r="A42" s="6"/>
      <c r="AH42" s="6"/>
    </row>
    <row r="43" spans="1:34" ht="12" customHeight="1" x14ac:dyDescent="0.15">
      <c r="A43" s="6"/>
      <c r="AH43" s="6"/>
    </row>
    <row r="44" spans="1:34" ht="12" customHeight="1" x14ac:dyDescent="0.15">
      <c r="A44" s="6"/>
      <c r="AH44" s="6"/>
    </row>
    <row r="45" spans="1:34" ht="12" customHeight="1" x14ac:dyDescent="0.15">
      <c r="A45" s="6"/>
      <c r="AH45" s="6"/>
    </row>
    <row r="46" spans="1:34" ht="12" customHeight="1" x14ac:dyDescent="0.15">
      <c r="A46" s="6"/>
      <c r="AH46" s="6"/>
    </row>
    <row r="47" spans="1:34" ht="12" customHeight="1" x14ac:dyDescent="0.15">
      <c r="A47" s="6"/>
      <c r="AH47" s="6"/>
    </row>
    <row r="48" spans="1:34" ht="12" customHeight="1" x14ac:dyDescent="0.15">
      <c r="A48" s="6"/>
      <c r="C48" s="16">
        <f t="shared" ref="C48:AD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 t="str">
        <f>IF(MOD(A5,4)=0,29,"")</f>
        <v/>
      </c>
      <c r="AF48" s="54"/>
      <c r="AG48" s="54"/>
      <c r="AH48" s="139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1.25" customHeight="1" x14ac:dyDescent="0.15">
      <c r="A50" s="23"/>
    </row>
    <row r="51" spans="1:34" ht="12" customHeight="1" x14ac:dyDescent="0.15">
      <c r="A51" s="23"/>
    </row>
  </sheetData>
  <mergeCells count="3">
    <mergeCell ref="B2:C3"/>
    <mergeCell ref="M2:U3"/>
    <mergeCell ref="AF2:AH3"/>
  </mergeCells>
  <phoneticPr fontId="25"/>
  <conditionalFormatting sqref="C49">
    <cfRule type="expression" dxfId="124" priority="3">
      <formula>WEEKDAY(#REF!)=1</formula>
    </cfRule>
  </conditionalFormatting>
  <conditionalFormatting sqref="C25:AG25">
    <cfRule type="expression" dxfId="123" priority="4">
      <formula>WEEKDAY(C5)=1</formula>
    </cfRule>
  </conditionalFormatting>
  <conditionalFormatting sqref="C48:AG48">
    <cfRule type="expression" dxfId="122" priority="1">
      <formula>WEEKDAY(C5)=1</formula>
    </cfRule>
  </conditionalFormatting>
  <conditionalFormatting sqref="C48:AH48">
    <cfRule type="expression" dxfId="121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21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3</v>
      </c>
      <c r="C5" s="4">
        <f>WEEKDAY(DATE($A$5,$B$5,C25))</f>
        <v>7</v>
      </c>
      <c r="D5" s="4">
        <f>WEEKDAY(DATE($A$5,$B$5,D25))</f>
        <v>1</v>
      </c>
      <c r="E5" s="4">
        <f t="shared" ref="E5:AG5" si="0">WEEKDAY(DATE($A$5,$B$5,E25))</f>
        <v>2</v>
      </c>
      <c r="F5" s="4">
        <f t="shared" si="0"/>
        <v>3</v>
      </c>
      <c r="G5" s="4">
        <f t="shared" si="0"/>
        <v>4</v>
      </c>
      <c r="H5" s="4">
        <f t="shared" si="0"/>
        <v>5</v>
      </c>
      <c r="I5" s="4">
        <f t="shared" si="0"/>
        <v>6</v>
      </c>
      <c r="J5" s="4">
        <f t="shared" si="0"/>
        <v>7</v>
      </c>
      <c r="K5" s="4">
        <f t="shared" si="0"/>
        <v>1</v>
      </c>
      <c r="L5" s="4">
        <f t="shared" si="0"/>
        <v>2</v>
      </c>
      <c r="M5" s="4">
        <f t="shared" si="0"/>
        <v>3</v>
      </c>
      <c r="N5" s="4">
        <f t="shared" si="0"/>
        <v>4</v>
      </c>
      <c r="O5" s="4">
        <f t="shared" si="0"/>
        <v>5</v>
      </c>
      <c r="P5" s="4">
        <f t="shared" si="0"/>
        <v>6</v>
      </c>
      <c r="Q5" s="4">
        <f t="shared" si="0"/>
        <v>7</v>
      </c>
      <c r="R5" s="4">
        <f t="shared" si="0"/>
        <v>1</v>
      </c>
      <c r="S5" s="4">
        <f t="shared" si="0"/>
        <v>2</v>
      </c>
      <c r="T5" s="4">
        <f t="shared" si="0"/>
        <v>3</v>
      </c>
      <c r="U5" s="4">
        <f t="shared" si="0"/>
        <v>4</v>
      </c>
      <c r="V5" s="4">
        <f t="shared" si="0"/>
        <v>5</v>
      </c>
      <c r="W5" s="4">
        <f t="shared" si="0"/>
        <v>6</v>
      </c>
      <c r="X5" s="4">
        <f t="shared" si="0"/>
        <v>7</v>
      </c>
      <c r="Y5" s="4">
        <f t="shared" si="0"/>
        <v>1</v>
      </c>
      <c r="Z5" s="4">
        <f t="shared" si="0"/>
        <v>2</v>
      </c>
      <c r="AA5" s="4">
        <f t="shared" si="0"/>
        <v>3</v>
      </c>
      <c r="AB5" s="4">
        <f t="shared" si="0"/>
        <v>4</v>
      </c>
      <c r="AC5" s="4">
        <f t="shared" si="0"/>
        <v>5</v>
      </c>
      <c r="AD5" s="4">
        <f t="shared" si="0"/>
        <v>6</v>
      </c>
      <c r="AE5" s="4">
        <f t="shared" si="0"/>
        <v>7</v>
      </c>
      <c r="AF5" s="4">
        <f t="shared" si="0"/>
        <v>1</v>
      </c>
      <c r="AG5" s="4">
        <f t="shared" si="0"/>
        <v>2</v>
      </c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134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16">
        <v>12</v>
      </c>
      <c r="O25" s="16">
        <v>13</v>
      </c>
      <c r="P25" s="39">
        <v>14</v>
      </c>
      <c r="Q25" s="39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39">
        <v>31</v>
      </c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1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B48" s="132"/>
      <c r="C48" s="16">
        <f t="shared" ref="C48:AG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16">
        <f t="shared" si="1"/>
        <v>31</v>
      </c>
      <c r="AH48" s="16"/>
      <c r="AI48" s="135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120" priority="3">
      <formula>WEEKDAY(#REF!)=1</formula>
    </cfRule>
  </conditionalFormatting>
  <conditionalFormatting sqref="C25:AG25">
    <cfRule type="expression" dxfId="119" priority="4">
      <formula>WEEKDAY(C5)=1</formula>
    </cfRule>
  </conditionalFormatting>
  <conditionalFormatting sqref="C48:AG48">
    <cfRule type="expression" dxfId="118" priority="1">
      <formula>WEEKDAY(C5)=1</formula>
    </cfRule>
  </conditionalFormatting>
  <conditionalFormatting sqref="C48:BL48">
    <cfRule type="expression" dxfId="117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AH564"/>
  <sheetViews>
    <sheetView showGridLines="0" showRowColHeaders="0" workbookViewId="0">
      <selection activeCell="L2" sqref="L2:S3"/>
    </sheetView>
  </sheetViews>
  <sheetFormatPr defaultColWidth="2.625" defaultRowHeight="13.5" x14ac:dyDescent="0.15"/>
  <cols>
    <col min="1" max="1" width="5.625" customWidth="1"/>
    <col min="2" max="2" width="5.5" customWidth="1"/>
    <col min="3" max="12" width="4.125" customWidth="1"/>
    <col min="13" max="13" width="4.125" style="58" customWidth="1"/>
    <col min="14" max="34" width="4.125" customWidth="1"/>
  </cols>
  <sheetData>
    <row r="1" spans="1:34" ht="14.25" customHeight="1" x14ac:dyDescent="0.15">
      <c r="F1" s="59"/>
      <c r="G1" s="59"/>
      <c r="H1" s="59"/>
      <c r="I1" s="59"/>
      <c r="J1" s="59"/>
      <c r="K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161" t="str">
        <f>測定時間!E6&amp;"年"</f>
        <v>2025年</v>
      </c>
      <c r="AG1" s="161"/>
      <c r="AH1" s="161"/>
    </row>
    <row r="2" spans="1:34" ht="14.25" customHeight="1" x14ac:dyDescent="0.15">
      <c r="F2" s="59"/>
      <c r="G2" s="59"/>
      <c r="H2" s="59"/>
      <c r="I2" s="59"/>
      <c r="J2" s="59"/>
      <c r="K2" s="59"/>
      <c r="L2" s="162" t="s">
        <v>22</v>
      </c>
      <c r="M2" s="162"/>
      <c r="N2" s="162"/>
      <c r="O2" s="162"/>
      <c r="P2" s="162"/>
      <c r="Q2" s="162"/>
      <c r="R2" s="162"/>
      <c r="S2" s="162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161"/>
      <c r="AG2" s="161"/>
      <c r="AH2" s="161"/>
    </row>
    <row r="3" spans="1:34" ht="14.25" customHeight="1" x14ac:dyDescent="0.15">
      <c r="F3" s="59"/>
      <c r="G3" s="59"/>
      <c r="H3" s="59"/>
      <c r="I3" s="59"/>
      <c r="J3" s="59"/>
      <c r="K3" s="59"/>
      <c r="L3" s="162"/>
      <c r="M3" s="162"/>
      <c r="N3" s="162"/>
      <c r="O3" s="162"/>
      <c r="P3" s="162"/>
      <c r="Q3" s="162"/>
      <c r="R3" s="162"/>
      <c r="S3" s="162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161"/>
      <c r="AG3" s="161"/>
      <c r="AH3" s="161"/>
    </row>
    <row r="4" spans="1:34" ht="14.25" customHeight="1" x14ac:dyDescent="0.15">
      <c r="F4" s="59"/>
      <c r="G4" s="59"/>
      <c r="H4" s="59"/>
      <c r="I4" s="59"/>
      <c r="J4" s="59"/>
      <c r="K4" s="59"/>
      <c r="M4" s="91"/>
      <c r="N4" s="91"/>
      <c r="O4" s="91"/>
      <c r="P4" s="91"/>
      <c r="Q4" s="91"/>
      <c r="R4" s="91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161"/>
      <c r="AG4" s="161"/>
      <c r="AH4" s="161"/>
    </row>
    <row r="5" spans="1:34" s="56" customFormat="1" ht="14.25" hidden="1" customHeight="1" x14ac:dyDescent="0.15">
      <c r="A5" s="56">
        <f>測定時間!E6</f>
        <v>2025</v>
      </c>
      <c r="B5" s="56">
        <v>4</v>
      </c>
      <c r="C5" s="56">
        <f>WEEKDAY(DATE($A$5,$B$5,C6))</f>
        <v>3</v>
      </c>
      <c r="D5" s="56">
        <f t="shared" ref="D5:AF5" si="0">WEEKDAY(DATE($A$5,$B$5,D6))</f>
        <v>4</v>
      </c>
      <c r="E5" s="56">
        <f t="shared" si="0"/>
        <v>5</v>
      </c>
      <c r="F5" s="56">
        <f t="shared" si="0"/>
        <v>6</v>
      </c>
      <c r="G5" s="56">
        <f t="shared" si="0"/>
        <v>7</v>
      </c>
      <c r="H5" s="56">
        <f t="shared" si="0"/>
        <v>1</v>
      </c>
      <c r="I5" s="56">
        <f t="shared" si="0"/>
        <v>2</v>
      </c>
      <c r="J5" s="56">
        <f t="shared" si="0"/>
        <v>3</v>
      </c>
      <c r="K5" s="56">
        <f t="shared" si="0"/>
        <v>4</v>
      </c>
      <c r="L5" s="56">
        <f t="shared" si="0"/>
        <v>5</v>
      </c>
      <c r="M5" s="56">
        <f t="shared" si="0"/>
        <v>6</v>
      </c>
      <c r="N5" s="56">
        <f t="shared" si="0"/>
        <v>7</v>
      </c>
      <c r="O5" s="56">
        <f t="shared" si="0"/>
        <v>1</v>
      </c>
      <c r="P5" s="56">
        <f t="shared" si="0"/>
        <v>2</v>
      </c>
      <c r="Q5" s="56">
        <f t="shared" si="0"/>
        <v>3</v>
      </c>
      <c r="R5" s="56">
        <f t="shared" si="0"/>
        <v>4</v>
      </c>
      <c r="S5" s="56">
        <f t="shared" si="0"/>
        <v>5</v>
      </c>
      <c r="T5" s="56">
        <f t="shared" si="0"/>
        <v>6</v>
      </c>
      <c r="U5" s="56">
        <f t="shared" si="0"/>
        <v>7</v>
      </c>
      <c r="V5" s="56">
        <f t="shared" si="0"/>
        <v>1</v>
      </c>
      <c r="W5" s="56">
        <f t="shared" si="0"/>
        <v>2</v>
      </c>
      <c r="X5" s="56">
        <f t="shared" si="0"/>
        <v>3</v>
      </c>
      <c r="Y5" s="56">
        <f t="shared" si="0"/>
        <v>4</v>
      </c>
      <c r="Z5" s="56">
        <f t="shared" si="0"/>
        <v>5</v>
      </c>
      <c r="AA5" s="56">
        <f t="shared" si="0"/>
        <v>6</v>
      </c>
      <c r="AB5" s="56">
        <f t="shared" si="0"/>
        <v>7</v>
      </c>
      <c r="AC5" s="56">
        <f t="shared" si="0"/>
        <v>1</v>
      </c>
      <c r="AD5" s="56">
        <f t="shared" si="0"/>
        <v>2</v>
      </c>
      <c r="AE5" s="56">
        <f t="shared" si="0"/>
        <v>3</v>
      </c>
      <c r="AF5" s="56">
        <f t="shared" si="0"/>
        <v>4</v>
      </c>
      <c r="AH5" s="59"/>
    </row>
    <row r="6" spans="1:34" s="56" customFormat="1" ht="14.25" customHeight="1" x14ac:dyDescent="0.15">
      <c r="A6" s="60" t="s">
        <v>23</v>
      </c>
      <c r="B6" s="60" t="s">
        <v>9</v>
      </c>
      <c r="C6" s="61">
        <v>1</v>
      </c>
      <c r="D6" s="61">
        <v>2</v>
      </c>
      <c r="E6" s="61">
        <v>3</v>
      </c>
      <c r="F6" s="61">
        <v>4</v>
      </c>
      <c r="G6" s="61">
        <v>5</v>
      </c>
      <c r="H6" s="61">
        <v>6</v>
      </c>
      <c r="I6" s="61">
        <v>7</v>
      </c>
      <c r="J6" s="61">
        <v>8</v>
      </c>
      <c r="K6" s="61">
        <v>9</v>
      </c>
      <c r="L6" s="61">
        <v>10</v>
      </c>
      <c r="M6" s="61">
        <v>11</v>
      </c>
      <c r="N6" s="61">
        <v>12</v>
      </c>
      <c r="O6" s="61">
        <v>13</v>
      </c>
      <c r="P6" s="61">
        <v>14</v>
      </c>
      <c r="Q6" s="61">
        <v>15</v>
      </c>
      <c r="R6" s="61">
        <v>16</v>
      </c>
      <c r="S6" s="61">
        <v>17</v>
      </c>
      <c r="T6" s="61">
        <v>18</v>
      </c>
      <c r="U6" s="61">
        <v>19</v>
      </c>
      <c r="V6" s="61">
        <v>20</v>
      </c>
      <c r="W6" s="61">
        <v>21</v>
      </c>
      <c r="X6" s="61">
        <v>22</v>
      </c>
      <c r="Y6" s="61">
        <v>23</v>
      </c>
      <c r="Z6" s="61">
        <v>24</v>
      </c>
      <c r="AA6" s="61">
        <v>25</v>
      </c>
      <c r="AB6" s="61">
        <v>26</v>
      </c>
      <c r="AC6" s="61">
        <v>27</v>
      </c>
      <c r="AD6" s="61">
        <v>28</v>
      </c>
      <c r="AE6" s="61">
        <v>29</v>
      </c>
      <c r="AF6" s="61">
        <v>30</v>
      </c>
      <c r="AG6" s="129"/>
      <c r="AH6" s="60" t="s">
        <v>10</v>
      </c>
    </row>
    <row r="7" spans="1:34" s="56" customFormat="1" ht="14.25" customHeight="1" x14ac:dyDescent="0.15">
      <c r="A7" s="158" t="s">
        <v>11</v>
      </c>
      <c r="B7" s="63" t="s">
        <v>12</v>
      </c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96"/>
      <c r="AH7" s="130" t="e">
        <f>IF(SUM(C7:AF7)=0,NA(),AVERAGE(C7:AF7))</f>
        <v>#N/A</v>
      </c>
    </row>
    <row r="8" spans="1:34" s="56" customFormat="1" ht="14.25" customHeight="1" x14ac:dyDescent="0.15">
      <c r="A8" s="159"/>
      <c r="B8" s="66" t="s">
        <v>13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98"/>
      <c r="AH8" s="131" t="e">
        <f t="shared" ref="AH8:AH14" si="1">IF(SUM(C8:AF8)=0,NA(),AVERAGE(C8:AF8))</f>
        <v>#N/A</v>
      </c>
    </row>
    <row r="9" spans="1:34" s="56" customFormat="1" ht="14.25" customHeight="1" x14ac:dyDescent="0.15">
      <c r="A9" s="159"/>
      <c r="B9" s="69" t="s">
        <v>14</v>
      </c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98"/>
      <c r="AH9" s="109" t="e">
        <f t="shared" si="1"/>
        <v>#N/A</v>
      </c>
    </row>
    <row r="10" spans="1:34" s="56" customFormat="1" ht="14.25" customHeight="1" x14ac:dyDescent="0.15">
      <c r="A10" s="160"/>
      <c r="B10" s="70" t="s">
        <v>15</v>
      </c>
      <c r="C10" s="71"/>
      <c r="D10" s="72"/>
      <c r="E10" s="72"/>
      <c r="F10" s="72"/>
      <c r="G10" s="72"/>
      <c r="H10" s="72"/>
      <c r="I10" s="72"/>
      <c r="J10" s="72"/>
      <c r="K10" s="71"/>
      <c r="L10" s="72"/>
      <c r="M10" s="72"/>
      <c r="N10" s="72"/>
      <c r="O10" s="72"/>
      <c r="P10" s="72"/>
      <c r="Q10" s="72"/>
      <c r="R10" s="72"/>
      <c r="S10" s="71"/>
      <c r="T10" s="72"/>
      <c r="U10" s="72"/>
      <c r="V10" s="72"/>
      <c r="W10" s="72"/>
      <c r="X10" s="72"/>
      <c r="Y10" s="71"/>
      <c r="Z10" s="72"/>
      <c r="AA10" s="72"/>
      <c r="AB10" s="72"/>
      <c r="AC10" s="72"/>
      <c r="AD10" s="72"/>
      <c r="AE10" s="72"/>
      <c r="AF10" s="72"/>
      <c r="AG10" s="101"/>
      <c r="AH10" s="110" t="e">
        <f t="shared" si="1"/>
        <v>#N/A</v>
      </c>
    </row>
    <row r="11" spans="1:34" s="56" customFormat="1" ht="14.25" customHeight="1" x14ac:dyDescent="0.15">
      <c r="A11" s="158" t="s">
        <v>16</v>
      </c>
      <c r="B11" s="73" t="s">
        <v>12</v>
      </c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96"/>
      <c r="AH11" s="130" t="e">
        <f t="shared" si="1"/>
        <v>#N/A</v>
      </c>
    </row>
    <row r="12" spans="1:34" s="56" customFormat="1" ht="14.25" customHeight="1" x14ac:dyDescent="0.15">
      <c r="A12" s="159"/>
      <c r="B12" s="66" t="s">
        <v>13</v>
      </c>
      <c r="C12" s="67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98"/>
      <c r="AH12" s="131" t="e">
        <f t="shared" si="1"/>
        <v>#N/A</v>
      </c>
    </row>
    <row r="13" spans="1:34" s="56" customFormat="1" ht="14.25" customHeight="1" x14ac:dyDescent="0.15">
      <c r="A13" s="159"/>
      <c r="B13" s="74" t="s">
        <v>14</v>
      </c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98"/>
      <c r="AH13" s="111" t="e">
        <f t="shared" si="1"/>
        <v>#N/A</v>
      </c>
    </row>
    <row r="14" spans="1:34" s="56" customFormat="1" ht="14.25" customHeight="1" x14ac:dyDescent="0.15">
      <c r="A14" s="160"/>
      <c r="B14" s="75" t="s">
        <v>15</v>
      </c>
      <c r="C14" s="71"/>
      <c r="D14" s="72"/>
      <c r="E14" s="72"/>
      <c r="F14" s="72"/>
      <c r="G14" s="72"/>
      <c r="H14" s="72"/>
      <c r="I14" s="72"/>
      <c r="J14" s="72"/>
      <c r="K14" s="71"/>
      <c r="L14" s="72"/>
      <c r="M14" s="72"/>
      <c r="N14" s="72"/>
      <c r="O14" s="72"/>
      <c r="P14" s="72"/>
      <c r="Q14" s="72"/>
      <c r="R14" s="72"/>
      <c r="S14" s="71"/>
      <c r="T14" s="72"/>
      <c r="U14" s="72"/>
      <c r="V14" s="72"/>
      <c r="W14" s="72"/>
      <c r="X14" s="72"/>
      <c r="Y14" s="71"/>
      <c r="Z14" s="72"/>
      <c r="AA14" s="72"/>
      <c r="AB14" s="72"/>
      <c r="AC14" s="72"/>
      <c r="AD14" s="72"/>
      <c r="AE14" s="72"/>
      <c r="AF14" s="72"/>
      <c r="AG14" s="101"/>
      <c r="AH14" s="110" t="e">
        <f t="shared" si="1"/>
        <v>#N/A</v>
      </c>
    </row>
    <row r="15" spans="1:34" s="56" customFormat="1" ht="14.25" customHeight="1" x14ac:dyDescent="0.15">
      <c r="A15" s="76"/>
      <c r="K15" s="92"/>
    </row>
    <row r="16" spans="1:34" s="57" customFormat="1" ht="14.25" customHeight="1" x14ac:dyDescent="0.15">
      <c r="A16" s="77" t="s">
        <v>11</v>
      </c>
      <c r="C16" s="78" t="e">
        <f>"平均 ： 最高 "&amp;TEXT(AH7,"###")&amp;"　最低 "&amp;TEXT(AH8,"###")&amp;"　脈拍 "&amp;TEXT(AH9,"###")&amp;"　体温 "&amp;TEXT(AH10,"###")</f>
        <v>#N/A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7" t="s">
        <v>16</v>
      </c>
      <c r="T16" s="78"/>
      <c r="U16" s="78" t="e">
        <f>"平均 ： 最高 "&amp;TEXT(AH11,"###")&amp;"　最低 "&amp;TEXT(AH12,"###")&amp;"　脈拍 "&amp;TEXT(AH13,"###")&amp;"　体温 "&amp;TEXT(AH14,"###")</f>
        <v>#N/A</v>
      </c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</row>
    <row r="17" spans="1:34" s="56" customFormat="1" ht="14.25" customHeight="1" x14ac:dyDescent="0.15">
      <c r="C17" s="79"/>
      <c r="D17" s="7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93"/>
      <c r="P17" s="78"/>
      <c r="Q17" s="78"/>
      <c r="R17" s="93"/>
      <c r="S17" s="93"/>
      <c r="T17" s="79"/>
      <c r="U17" s="79"/>
      <c r="V17" s="78"/>
      <c r="W17" s="78"/>
      <c r="X17" s="78"/>
      <c r="Y17" s="78"/>
      <c r="Z17" s="78"/>
      <c r="AA17" s="78"/>
      <c r="AB17" s="78"/>
      <c r="AC17" s="78"/>
    </row>
    <row r="18" spans="1:34" s="56" customFormat="1" ht="14.25" customHeight="1" x14ac:dyDescent="0.15">
      <c r="C18" s="79"/>
      <c r="D18" s="79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93"/>
      <c r="P18" s="78"/>
      <c r="Q18" s="78"/>
      <c r="R18" s="93"/>
      <c r="S18" s="93"/>
      <c r="T18" s="79"/>
      <c r="U18" s="79"/>
      <c r="V18" s="78"/>
      <c r="W18" s="78"/>
      <c r="X18" s="78"/>
      <c r="Y18" s="78"/>
      <c r="Z18" s="78"/>
      <c r="AA18" s="78"/>
      <c r="AB18" s="78"/>
      <c r="AC18" s="78"/>
    </row>
    <row r="19" spans="1:34" ht="14.25" hidden="1" customHeight="1" x14ac:dyDescent="0.15">
      <c r="A19">
        <f>測定時間!E6</f>
        <v>2025</v>
      </c>
      <c r="B19">
        <v>5</v>
      </c>
      <c r="C19" s="56">
        <f>WEEKDAY(DATE($A$19,$B$19,C20))</f>
        <v>5</v>
      </c>
      <c r="D19" s="56">
        <f t="shared" ref="D19:AG19" si="2">WEEKDAY(DATE($A$19,$B$19,D20))</f>
        <v>6</v>
      </c>
      <c r="E19" s="56">
        <f t="shared" si="2"/>
        <v>7</v>
      </c>
      <c r="F19" s="56">
        <f t="shared" si="2"/>
        <v>1</v>
      </c>
      <c r="G19" s="56">
        <f t="shared" si="2"/>
        <v>2</v>
      </c>
      <c r="H19" s="56">
        <f t="shared" si="2"/>
        <v>3</v>
      </c>
      <c r="I19" s="56">
        <f t="shared" si="2"/>
        <v>4</v>
      </c>
      <c r="J19" s="56">
        <f t="shared" si="2"/>
        <v>5</v>
      </c>
      <c r="K19" s="56">
        <f t="shared" si="2"/>
        <v>6</v>
      </c>
      <c r="L19" s="56">
        <f t="shared" si="2"/>
        <v>7</v>
      </c>
      <c r="M19" s="56">
        <f t="shared" si="2"/>
        <v>1</v>
      </c>
      <c r="N19" s="56">
        <f t="shared" si="2"/>
        <v>2</v>
      </c>
      <c r="O19" s="56">
        <f t="shared" si="2"/>
        <v>3</v>
      </c>
      <c r="P19" s="56">
        <f t="shared" si="2"/>
        <v>4</v>
      </c>
      <c r="Q19" s="56">
        <f t="shared" si="2"/>
        <v>5</v>
      </c>
      <c r="R19" s="56">
        <f t="shared" si="2"/>
        <v>6</v>
      </c>
      <c r="S19" s="56">
        <f t="shared" si="2"/>
        <v>7</v>
      </c>
      <c r="T19" s="56">
        <f t="shared" si="2"/>
        <v>1</v>
      </c>
      <c r="U19" s="56">
        <f t="shared" si="2"/>
        <v>2</v>
      </c>
      <c r="V19" s="56">
        <f t="shared" si="2"/>
        <v>3</v>
      </c>
      <c r="W19" s="56">
        <f t="shared" si="2"/>
        <v>4</v>
      </c>
      <c r="X19" s="56">
        <f t="shared" si="2"/>
        <v>5</v>
      </c>
      <c r="Y19" s="56">
        <f t="shared" si="2"/>
        <v>6</v>
      </c>
      <c r="Z19" s="56">
        <f t="shared" si="2"/>
        <v>7</v>
      </c>
      <c r="AA19" s="56">
        <f t="shared" si="2"/>
        <v>1</v>
      </c>
      <c r="AB19" s="56">
        <f t="shared" si="2"/>
        <v>2</v>
      </c>
      <c r="AC19" s="56">
        <f t="shared" si="2"/>
        <v>3</v>
      </c>
      <c r="AD19" s="56">
        <f t="shared" si="2"/>
        <v>4</v>
      </c>
      <c r="AE19" s="56">
        <f t="shared" si="2"/>
        <v>5</v>
      </c>
      <c r="AF19" s="56">
        <f t="shared" si="2"/>
        <v>6</v>
      </c>
      <c r="AG19" s="56">
        <f t="shared" si="2"/>
        <v>7</v>
      </c>
    </row>
    <row r="20" spans="1:34" s="56" customFormat="1" ht="14.25" customHeight="1" x14ac:dyDescent="0.15">
      <c r="A20" s="60" t="s">
        <v>24</v>
      </c>
      <c r="B20" s="60" t="s">
        <v>9</v>
      </c>
      <c r="C20" s="61">
        <v>1</v>
      </c>
      <c r="D20" s="61">
        <v>2</v>
      </c>
      <c r="E20" s="61">
        <v>3</v>
      </c>
      <c r="F20" s="61">
        <v>4</v>
      </c>
      <c r="G20" s="61">
        <v>5</v>
      </c>
      <c r="H20" s="61">
        <v>6</v>
      </c>
      <c r="I20" s="61">
        <v>7</v>
      </c>
      <c r="J20" s="61">
        <v>8</v>
      </c>
      <c r="K20" s="61">
        <v>9</v>
      </c>
      <c r="L20" s="61">
        <v>10</v>
      </c>
      <c r="M20" s="61">
        <v>11</v>
      </c>
      <c r="N20" s="61">
        <v>12</v>
      </c>
      <c r="O20" s="61">
        <v>13</v>
      </c>
      <c r="P20" s="61">
        <v>14</v>
      </c>
      <c r="Q20" s="61">
        <v>15</v>
      </c>
      <c r="R20" s="61">
        <v>16</v>
      </c>
      <c r="S20" s="61">
        <v>17</v>
      </c>
      <c r="T20" s="61">
        <v>18</v>
      </c>
      <c r="U20" s="61">
        <v>19</v>
      </c>
      <c r="V20" s="61">
        <v>20</v>
      </c>
      <c r="W20" s="61">
        <v>21</v>
      </c>
      <c r="X20" s="61">
        <v>22</v>
      </c>
      <c r="Y20" s="61">
        <v>23</v>
      </c>
      <c r="Z20" s="61">
        <v>24</v>
      </c>
      <c r="AA20" s="61">
        <v>25</v>
      </c>
      <c r="AB20" s="61">
        <v>26</v>
      </c>
      <c r="AC20" s="61">
        <v>27</v>
      </c>
      <c r="AD20" s="61">
        <v>28</v>
      </c>
      <c r="AE20" s="61">
        <v>29</v>
      </c>
      <c r="AF20" s="61">
        <v>30</v>
      </c>
      <c r="AG20" s="105">
        <v>31</v>
      </c>
      <c r="AH20" s="106" t="s">
        <v>10</v>
      </c>
    </row>
    <row r="21" spans="1:34" s="56" customFormat="1" ht="14.25" customHeight="1" x14ac:dyDescent="0.15">
      <c r="A21" s="158" t="s">
        <v>11</v>
      </c>
      <c r="B21" s="80" t="s">
        <v>12</v>
      </c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96"/>
      <c r="AH21" s="123" t="e">
        <f t="shared" ref="AH21:AH28" si="3">IF(SUM(C21:AG21)=0,NA(),AVERAGE(C21:AG21))</f>
        <v>#N/A</v>
      </c>
    </row>
    <row r="22" spans="1:34" s="56" customFormat="1" ht="14.25" customHeight="1" x14ac:dyDescent="0.15">
      <c r="A22" s="159"/>
      <c r="B22" s="66" t="s">
        <v>13</v>
      </c>
      <c r="C22" s="67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98"/>
      <c r="AH22" s="124" t="e">
        <f t="shared" si="3"/>
        <v>#N/A</v>
      </c>
    </row>
    <row r="23" spans="1:34" s="56" customFormat="1" ht="14.25" customHeight="1" x14ac:dyDescent="0.15">
      <c r="A23" s="159"/>
      <c r="B23" s="69" t="s">
        <v>14</v>
      </c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98"/>
      <c r="AH23" s="125" t="e">
        <f t="shared" si="3"/>
        <v>#N/A</v>
      </c>
    </row>
    <row r="24" spans="1:34" s="56" customFormat="1" ht="14.25" customHeight="1" x14ac:dyDescent="0.15">
      <c r="A24" s="160"/>
      <c r="B24" s="70" t="s">
        <v>15</v>
      </c>
      <c r="C24" s="71"/>
      <c r="D24" s="72"/>
      <c r="E24" s="72"/>
      <c r="F24" s="72"/>
      <c r="G24" s="72"/>
      <c r="H24" s="72"/>
      <c r="I24" s="72"/>
      <c r="J24" s="72"/>
      <c r="K24" s="71"/>
      <c r="L24" s="72"/>
      <c r="M24" s="72"/>
      <c r="N24" s="72"/>
      <c r="O24" s="72"/>
      <c r="P24" s="72"/>
      <c r="Q24" s="72"/>
      <c r="R24" s="72"/>
      <c r="S24" s="71"/>
      <c r="T24" s="72"/>
      <c r="U24" s="72"/>
      <c r="V24" s="72"/>
      <c r="W24" s="72"/>
      <c r="X24" s="72"/>
      <c r="Y24" s="71"/>
      <c r="Z24" s="72"/>
      <c r="AA24" s="72"/>
      <c r="AB24" s="72"/>
      <c r="AC24" s="72"/>
      <c r="AD24" s="72"/>
      <c r="AE24" s="72"/>
      <c r="AF24" s="72"/>
      <c r="AG24" s="101"/>
      <c r="AH24" s="118" t="e">
        <f t="shared" si="3"/>
        <v>#N/A</v>
      </c>
    </row>
    <row r="25" spans="1:34" s="56" customFormat="1" ht="14.25" customHeight="1" x14ac:dyDescent="0.15">
      <c r="A25" s="158" t="s">
        <v>16</v>
      </c>
      <c r="B25" s="73" t="s">
        <v>12</v>
      </c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96"/>
      <c r="AH25" s="123" t="e">
        <f t="shared" si="3"/>
        <v>#N/A</v>
      </c>
    </row>
    <row r="26" spans="1:34" s="56" customFormat="1" ht="14.25" customHeight="1" x14ac:dyDescent="0.15">
      <c r="A26" s="159"/>
      <c r="B26" s="66" t="s">
        <v>13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98"/>
      <c r="AH26" s="124" t="e">
        <f t="shared" si="3"/>
        <v>#N/A</v>
      </c>
    </row>
    <row r="27" spans="1:34" s="56" customFormat="1" ht="14.25" customHeight="1" x14ac:dyDescent="0.15">
      <c r="A27" s="159"/>
      <c r="B27" s="81" t="s">
        <v>14</v>
      </c>
      <c r="C27" s="67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98"/>
      <c r="AH27" s="112" t="e">
        <f t="shared" si="3"/>
        <v>#N/A</v>
      </c>
    </row>
    <row r="28" spans="1:34" s="56" customFormat="1" ht="14.25" customHeight="1" x14ac:dyDescent="0.15">
      <c r="A28" s="160"/>
      <c r="B28" s="82" t="s">
        <v>15</v>
      </c>
      <c r="C28" s="71"/>
      <c r="D28" s="72"/>
      <c r="E28" s="72"/>
      <c r="F28" s="72"/>
      <c r="G28" s="72"/>
      <c r="H28" s="72"/>
      <c r="I28" s="72"/>
      <c r="J28" s="72"/>
      <c r="K28" s="71"/>
      <c r="L28" s="72"/>
      <c r="M28" s="72"/>
      <c r="N28" s="72"/>
      <c r="O28" s="72"/>
      <c r="P28" s="72"/>
      <c r="Q28" s="72"/>
      <c r="R28" s="72"/>
      <c r="S28" s="71"/>
      <c r="T28" s="72"/>
      <c r="U28" s="72"/>
      <c r="V28" s="72"/>
      <c r="W28" s="72"/>
      <c r="X28" s="72"/>
      <c r="Y28" s="71"/>
      <c r="Z28" s="72"/>
      <c r="AA28" s="72"/>
      <c r="AB28" s="72"/>
      <c r="AC28" s="72"/>
      <c r="AD28" s="72"/>
      <c r="AE28" s="72"/>
      <c r="AF28" s="72"/>
      <c r="AG28" s="101"/>
      <c r="AH28" s="126" t="e">
        <f t="shared" si="3"/>
        <v>#N/A</v>
      </c>
    </row>
    <row r="29" spans="1:34" s="56" customFormat="1" ht="14.25" customHeight="1" x14ac:dyDescent="0.15">
      <c r="A29" s="76"/>
      <c r="AF29" s="92"/>
      <c r="AH29" s="113"/>
    </row>
    <row r="30" spans="1:34" s="57" customFormat="1" ht="14.25" customHeight="1" x14ac:dyDescent="0.15">
      <c r="A30" s="77" t="s">
        <v>11</v>
      </c>
      <c r="C30" s="78" t="e">
        <f>"平均 ： 最高 "&amp;TEXT(AH21,"###")&amp;"　最低 "&amp;TEXT(AH22,"###")&amp;"　脈拍 "&amp;TEXT(AH23,"###")&amp;"　体温 "&amp;TEXT(AH24,"###")</f>
        <v>#N/A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7" t="s">
        <v>16</v>
      </c>
      <c r="T30" s="78"/>
      <c r="U30" s="78" t="e">
        <f>"平均 ： 最高 "&amp;TEXT(AH25,"###")&amp;"　最低 "&amp;TEXT(AH26,"###")&amp;"　脈拍 "&amp;TEXT(AH27,"###")&amp;"　体温 "&amp;TEXT(AH28,"###")</f>
        <v>#N/A</v>
      </c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</row>
    <row r="31" spans="1:34" s="56" customFormat="1" ht="14.25" customHeight="1" x14ac:dyDescent="0.15">
      <c r="A31" s="83"/>
      <c r="B31" s="84"/>
      <c r="C31" s="84"/>
      <c r="D31" s="84"/>
      <c r="E31" s="83"/>
      <c r="F31" s="85"/>
      <c r="G31" s="86"/>
      <c r="H31" s="83"/>
      <c r="I31" s="85"/>
      <c r="J31" s="86"/>
      <c r="K31" s="83"/>
      <c r="L31" s="85"/>
      <c r="M31" s="86"/>
      <c r="N31" s="83"/>
      <c r="O31" s="85"/>
      <c r="P31" s="86"/>
      <c r="Q31" s="84"/>
      <c r="R31" s="84"/>
      <c r="S31" s="95"/>
      <c r="T31" s="84"/>
      <c r="U31" s="95"/>
      <c r="V31" s="95"/>
      <c r="W31" s="83"/>
      <c r="X31" s="84"/>
      <c r="Y31" s="86"/>
      <c r="Z31" s="83"/>
      <c r="AA31" s="85"/>
      <c r="AB31" s="86"/>
      <c r="AC31" s="83"/>
      <c r="AD31" s="85"/>
      <c r="AE31" s="86"/>
      <c r="AF31" s="83"/>
      <c r="AG31" s="84"/>
      <c r="AH31" s="86"/>
    </row>
    <row r="32" spans="1:34" s="56" customFormat="1" ht="14.25" customHeight="1" x14ac:dyDescent="0.15">
      <c r="C32" s="79"/>
      <c r="D32" s="7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93"/>
      <c r="Q32" s="78"/>
      <c r="R32" s="78"/>
      <c r="S32" s="93"/>
      <c r="T32" s="93"/>
      <c r="U32" s="79"/>
      <c r="V32" s="79"/>
      <c r="W32" s="78"/>
      <c r="X32" s="78"/>
      <c r="Y32" s="78"/>
      <c r="Z32" s="78"/>
      <c r="AA32" s="78"/>
      <c r="AB32" s="78"/>
      <c r="AC32" s="78"/>
      <c r="AD32" s="78"/>
      <c r="AE32" s="78"/>
    </row>
    <row r="33" spans="1:34" s="56" customFormat="1" ht="14.25" hidden="1" customHeight="1" x14ac:dyDescent="0.15">
      <c r="A33">
        <f>測定時間!E6</f>
        <v>2025</v>
      </c>
      <c r="B33">
        <v>6</v>
      </c>
      <c r="C33" s="56">
        <f>WEEKDAY(DATE($A$33,$B$33,C34))</f>
        <v>1</v>
      </c>
      <c r="D33" s="56">
        <f t="shared" ref="D33:AF33" si="4">WEEKDAY(DATE($A$33,$B$33,D34))</f>
        <v>2</v>
      </c>
      <c r="E33" s="56">
        <f t="shared" si="4"/>
        <v>3</v>
      </c>
      <c r="F33" s="56">
        <f t="shared" si="4"/>
        <v>4</v>
      </c>
      <c r="G33" s="56">
        <f t="shared" si="4"/>
        <v>5</v>
      </c>
      <c r="H33" s="56">
        <f t="shared" si="4"/>
        <v>6</v>
      </c>
      <c r="I33" s="56">
        <f t="shared" si="4"/>
        <v>7</v>
      </c>
      <c r="J33" s="56">
        <f t="shared" si="4"/>
        <v>1</v>
      </c>
      <c r="K33" s="56">
        <f t="shared" si="4"/>
        <v>2</v>
      </c>
      <c r="L33" s="56">
        <f t="shared" si="4"/>
        <v>3</v>
      </c>
      <c r="M33" s="56">
        <f t="shared" si="4"/>
        <v>4</v>
      </c>
      <c r="N33" s="56">
        <f t="shared" si="4"/>
        <v>5</v>
      </c>
      <c r="O33" s="56">
        <f t="shared" si="4"/>
        <v>6</v>
      </c>
      <c r="P33" s="56">
        <f t="shared" si="4"/>
        <v>7</v>
      </c>
      <c r="Q33" s="56">
        <f t="shared" si="4"/>
        <v>1</v>
      </c>
      <c r="R33" s="56">
        <f t="shared" si="4"/>
        <v>2</v>
      </c>
      <c r="S33" s="56">
        <f t="shared" si="4"/>
        <v>3</v>
      </c>
      <c r="T33" s="56">
        <f t="shared" si="4"/>
        <v>4</v>
      </c>
      <c r="U33" s="56">
        <f t="shared" si="4"/>
        <v>5</v>
      </c>
      <c r="V33" s="56">
        <f t="shared" si="4"/>
        <v>6</v>
      </c>
      <c r="W33" s="56">
        <f t="shared" si="4"/>
        <v>7</v>
      </c>
      <c r="X33" s="56">
        <f t="shared" si="4"/>
        <v>1</v>
      </c>
      <c r="Y33" s="56">
        <f t="shared" si="4"/>
        <v>2</v>
      </c>
      <c r="Z33" s="56">
        <f t="shared" si="4"/>
        <v>3</v>
      </c>
      <c r="AA33" s="56">
        <f t="shared" si="4"/>
        <v>4</v>
      </c>
      <c r="AB33" s="56">
        <f t="shared" si="4"/>
        <v>5</v>
      </c>
      <c r="AC33" s="56">
        <f t="shared" si="4"/>
        <v>6</v>
      </c>
      <c r="AD33" s="56">
        <f t="shared" si="4"/>
        <v>7</v>
      </c>
      <c r="AE33" s="56">
        <f t="shared" si="4"/>
        <v>1</v>
      </c>
      <c r="AF33" s="56">
        <f t="shared" si="4"/>
        <v>2</v>
      </c>
      <c r="AH33"/>
    </row>
    <row r="34" spans="1:34" s="56" customFormat="1" ht="14.25" customHeight="1" x14ac:dyDescent="0.15">
      <c r="A34" s="60" t="s">
        <v>25</v>
      </c>
      <c r="B34" s="62" t="s">
        <v>9</v>
      </c>
      <c r="C34" s="61">
        <v>1</v>
      </c>
      <c r="D34" s="61">
        <v>2</v>
      </c>
      <c r="E34" s="61">
        <v>3</v>
      </c>
      <c r="F34" s="61">
        <v>4</v>
      </c>
      <c r="G34" s="61">
        <v>5</v>
      </c>
      <c r="H34" s="61">
        <v>6</v>
      </c>
      <c r="I34" s="61">
        <v>7</v>
      </c>
      <c r="J34" s="61">
        <v>8</v>
      </c>
      <c r="K34" s="61">
        <v>9</v>
      </c>
      <c r="L34" s="61">
        <v>10</v>
      </c>
      <c r="M34" s="61">
        <v>11</v>
      </c>
      <c r="N34" s="61">
        <v>12</v>
      </c>
      <c r="O34" s="61">
        <v>13</v>
      </c>
      <c r="P34" s="61">
        <v>14</v>
      </c>
      <c r="Q34" s="61">
        <v>15</v>
      </c>
      <c r="R34" s="61">
        <v>16</v>
      </c>
      <c r="S34" s="61">
        <v>17</v>
      </c>
      <c r="T34" s="61">
        <v>18</v>
      </c>
      <c r="U34" s="61">
        <v>19</v>
      </c>
      <c r="V34" s="61">
        <v>20</v>
      </c>
      <c r="W34" s="61">
        <v>21</v>
      </c>
      <c r="X34" s="61">
        <v>22</v>
      </c>
      <c r="Y34" s="61">
        <v>23</v>
      </c>
      <c r="Z34" s="61">
        <v>24</v>
      </c>
      <c r="AA34" s="61">
        <v>25</v>
      </c>
      <c r="AB34" s="61">
        <v>26</v>
      </c>
      <c r="AC34" s="61">
        <v>27</v>
      </c>
      <c r="AD34" s="61">
        <v>28</v>
      </c>
      <c r="AE34" s="61">
        <v>29</v>
      </c>
      <c r="AF34" s="61">
        <v>30</v>
      </c>
      <c r="AG34" s="114"/>
      <c r="AH34" s="115" t="s">
        <v>10</v>
      </c>
    </row>
    <row r="35" spans="1:34" s="56" customFormat="1" ht="14.25" customHeight="1" x14ac:dyDescent="0.15">
      <c r="A35" s="158" t="s">
        <v>11</v>
      </c>
      <c r="B35" s="80" t="s">
        <v>12</v>
      </c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96"/>
      <c r="AH35" s="116" t="e">
        <f>IF(SUM(C35:AF35)=0,NA(),AVERAGE(C35:AF35))</f>
        <v>#N/A</v>
      </c>
    </row>
    <row r="36" spans="1:34" s="56" customFormat="1" ht="14.25" customHeight="1" x14ac:dyDescent="0.15">
      <c r="A36" s="159"/>
      <c r="B36" s="87" t="s">
        <v>13</v>
      </c>
      <c r="C36" s="67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98"/>
      <c r="AH36" s="117" t="e">
        <f t="shared" ref="AH36:AH42" si="5">IF(SUM(C36:AF36)=0,NA(),AVERAGE(C36:AF36))</f>
        <v>#N/A</v>
      </c>
    </row>
    <row r="37" spans="1:34" s="56" customFormat="1" ht="14.25" customHeight="1" x14ac:dyDescent="0.15">
      <c r="A37" s="159"/>
      <c r="B37" s="90" t="s">
        <v>14</v>
      </c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98"/>
      <c r="AH37" s="118" t="e">
        <f t="shared" si="5"/>
        <v>#N/A</v>
      </c>
    </row>
    <row r="38" spans="1:34" s="56" customFormat="1" ht="14.25" customHeight="1" x14ac:dyDescent="0.15">
      <c r="A38" s="160"/>
      <c r="B38" s="89" t="s">
        <v>15</v>
      </c>
      <c r="C38" s="71"/>
      <c r="D38" s="72"/>
      <c r="E38" s="72"/>
      <c r="F38" s="72"/>
      <c r="G38" s="72"/>
      <c r="H38" s="72"/>
      <c r="I38" s="72"/>
      <c r="J38" s="72"/>
      <c r="K38" s="71"/>
      <c r="L38" s="72"/>
      <c r="M38" s="72"/>
      <c r="N38" s="72"/>
      <c r="O38" s="72"/>
      <c r="P38" s="72"/>
      <c r="Q38" s="72"/>
      <c r="R38" s="72"/>
      <c r="S38" s="71"/>
      <c r="T38" s="72"/>
      <c r="U38" s="72"/>
      <c r="V38" s="72"/>
      <c r="W38" s="72"/>
      <c r="X38" s="72"/>
      <c r="Y38" s="71"/>
      <c r="Z38" s="72"/>
      <c r="AA38" s="72"/>
      <c r="AB38" s="72"/>
      <c r="AC38" s="72"/>
      <c r="AD38" s="72"/>
      <c r="AE38" s="72"/>
      <c r="AF38" s="72"/>
      <c r="AG38" s="101"/>
      <c r="AH38" s="128" t="e">
        <f t="shared" si="5"/>
        <v>#N/A</v>
      </c>
    </row>
    <row r="39" spans="1:34" s="56" customFormat="1" ht="14.25" customHeight="1" x14ac:dyDescent="0.15">
      <c r="A39" s="158" t="s">
        <v>16</v>
      </c>
      <c r="B39" s="63" t="s">
        <v>12</v>
      </c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96"/>
      <c r="AH39" s="116" t="e">
        <f t="shared" si="5"/>
        <v>#N/A</v>
      </c>
    </row>
    <row r="40" spans="1:34" s="56" customFormat="1" ht="14.25" customHeight="1" x14ac:dyDescent="0.15">
      <c r="A40" s="159"/>
      <c r="B40" s="87" t="s">
        <v>13</v>
      </c>
      <c r="C40" s="6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98"/>
      <c r="AH40" s="117" t="e">
        <f t="shared" si="5"/>
        <v>#N/A</v>
      </c>
    </row>
    <row r="41" spans="1:34" s="56" customFormat="1" ht="14.25" customHeight="1" x14ac:dyDescent="0.15">
      <c r="A41" s="159"/>
      <c r="B41" s="90" t="s">
        <v>14</v>
      </c>
      <c r="C41" s="6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98"/>
      <c r="AH41" s="118" t="e">
        <f t="shared" si="5"/>
        <v>#N/A</v>
      </c>
    </row>
    <row r="42" spans="1:34" s="56" customFormat="1" ht="14.25" customHeight="1" x14ac:dyDescent="0.15">
      <c r="A42" s="160"/>
      <c r="B42" s="82" t="s">
        <v>15</v>
      </c>
      <c r="C42" s="71"/>
      <c r="D42" s="72"/>
      <c r="E42" s="72"/>
      <c r="F42" s="72"/>
      <c r="G42" s="72"/>
      <c r="H42" s="72"/>
      <c r="I42" s="72"/>
      <c r="J42" s="72"/>
      <c r="K42" s="71"/>
      <c r="L42" s="72"/>
      <c r="M42" s="72"/>
      <c r="N42" s="72"/>
      <c r="O42" s="72"/>
      <c r="P42" s="72"/>
      <c r="Q42" s="72"/>
      <c r="R42" s="72"/>
      <c r="S42" s="71"/>
      <c r="T42" s="72"/>
      <c r="U42" s="72"/>
      <c r="V42" s="72"/>
      <c r="W42" s="72"/>
      <c r="X42" s="72"/>
      <c r="Y42" s="71"/>
      <c r="Z42" s="72"/>
      <c r="AA42" s="72"/>
      <c r="AB42" s="72"/>
      <c r="AC42" s="72"/>
      <c r="AD42" s="72"/>
      <c r="AE42" s="72"/>
      <c r="AF42" s="72"/>
      <c r="AG42" s="101"/>
      <c r="AH42" s="112" t="e">
        <f t="shared" si="5"/>
        <v>#N/A</v>
      </c>
    </row>
    <row r="43" spans="1:34" s="56" customFormat="1" ht="14.25" customHeight="1" x14ac:dyDescent="0.15">
      <c r="A43" s="76"/>
      <c r="AH43" s="113"/>
    </row>
    <row r="44" spans="1:34" s="57" customFormat="1" ht="14.25" customHeight="1" x14ac:dyDescent="0.15">
      <c r="A44" s="77" t="s">
        <v>11</v>
      </c>
      <c r="C44" s="78" t="e">
        <f>"平均 ： 最高 "&amp;TEXT(AH35,"###")&amp;"　最低 "&amp;TEXT(AH36,"###")&amp;"　脈拍 "&amp;TEXT(AH37,"###")&amp;"　体温 "&amp;TEXT(AH38,"###")</f>
        <v>#N/A</v>
      </c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7" t="s">
        <v>16</v>
      </c>
      <c r="T44" s="78"/>
      <c r="U44" s="78" t="e">
        <f>"平均 ： 最高 "&amp;TEXT(AH39,"###")&amp;"　最低 "&amp;TEXT(AH40,"###")&amp;"　脈拍 "&amp;TEXT(AH41,"###")&amp;"　体温 "&amp;TEXT(AH42,"###")</f>
        <v>#N/A</v>
      </c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</row>
    <row r="45" spans="1:34" s="56" customFormat="1" ht="14.25" customHeight="1" x14ac:dyDescent="0.15">
      <c r="M45" s="94"/>
    </row>
    <row r="46" spans="1:34" s="56" customFormat="1" ht="14.25" customHeight="1" x14ac:dyDescent="0.15">
      <c r="M46" s="94"/>
    </row>
    <row r="47" spans="1:34" s="56" customFormat="1" ht="14.25" customHeight="1" x14ac:dyDescent="0.15">
      <c r="M47" s="94"/>
    </row>
    <row r="48" spans="1:34" s="56" customFormat="1" ht="14.25" customHeight="1" x14ac:dyDescent="0.15">
      <c r="M48" s="94"/>
    </row>
    <row r="49" spans="13:13" s="56" customFormat="1" ht="14.25" customHeight="1" x14ac:dyDescent="0.15">
      <c r="M49" s="94"/>
    </row>
    <row r="50" spans="13:13" s="56" customFormat="1" ht="14.25" customHeight="1" x14ac:dyDescent="0.15">
      <c r="M50" s="94"/>
    </row>
    <row r="51" spans="13:13" s="56" customFormat="1" ht="14.25" customHeight="1" x14ac:dyDescent="0.15">
      <c r="M51" s="94"/>
    </row>
    <row r="52" spans="13:13" s="56" customFormat="1" ht="14.25" customHeight="1" x14ac:dyDescent="0.15">
      <c r="M52" s="94"/>
    </row>
    <row r="53" spans="13:13" s="56" customFormat="1" ht="14.25" customHeight="1" x14ac:dyDescent="0.15">
      <c r="M53" s="94"/>
    </row>
    <row r="54" spans="13:13" s="56" customFormat="1" ht="14.25" customHeight="1" x14ac:dyDescent="0.15">
      <c r="M54" s="94"/>
    </row>
    <row r="55" spans="13:13" s="56" customFormat="1" ht="14.25" customHeight="1" x14ac:dyDescent="0.15">
      <c r="M55" s="94"/>
    </row>
    <row r="56" spans="13:13" s="56" customFormat="1" ht="14.25" customHeight="1" x14ac:dyDescent="0.15">
      <c r="M56" s="94"/>
    </row>
    <row r="57" spans="13:13" s="56" customFormat="1" x14ac:dyDescent="0.15">
      <c r="M57" s="94"/>
    </row>
    <row r="58" spans="13:13" s="56" customFormat="1" x14ac:dyDescent="0.15">
      <c r="M58" s="94"/>
    </row>
    <row r="59" spans="13:13" s="56" customFormat="1" x14ac:dyDescent="0.15">
      <c r="M59" s="94"/>
    </row>
    <row r="60" spans="13:13" s="56" customFormat="1" x14ac:dyDescent="0.15">
      <c r="M60" s="94"/>
    </row>
    <row r="61" spans="13:13" s="56" customFormat="1" x14ac:dyDescent="0.15">
      <c r="M61" s="94"/>
    </row>
    <row r="62" spans="13:13" s="56" customFormat="1" x14ac:dyDescent="0.15">
      <c r="M62" s="94"/>
    </row>
    <row r="63" spans="13:13" s="56" customFormat="1" x14ac:dyDescent="0.15">
      <c r="M63" s="94"/>
    </row>
    <row r="64" spans="13:13" s="56" customFormat="1" x14ac:dyDescent="0.15">
      <c r="M64" s="94"/>
    </row>
    <row r="65" spans="13:13" s="56" customFormat="1" x14ac:dyDescent="0.15">
      <c r="M65" s="94"/>
    </row>
    <row r="66" spans="13:13" s="56" customFormat="1" x14ac:dyDescent="0.15">
      <c r="M66" s="94"/>
    </row>
    <row r="67" spans="13:13" s="56" customFormat="1" x14ac:dyDescent="0.15">
      <c r="M67" s="94"/>
    </row>
    <row r="68" spans="13:13" s="56" customFormat="1" x14ac:dyDescent="0.15">
      <c r="M68" s="94"/>
    </row>
    <row r="69" spans="13:13" s="56" customFormat="1" x14ac:dyDescent="0.15">
      <c r="M69" s="94"/>
    </row>
    <row r="70" spans="13:13" s="56" customFormat="1" x14ac:dyDescent="0.15">
      <c r="M70" s="94"/>
    </row>
    <row r="71" spans="13:13" s="56" customFormat="1" x14ac:dyDescent="0.15">
      <c r="M71" s="94"/>
    </row>
    <row r="72" spans="13:13" s="56" customFormat="1" x14ac:dyDescent="0.15">
      <c r="M72" s="94"/>
    </row>
    <row r="73" spans="13:13" s="56" customFormat="1" x14ac:dyDescent="0.15">
      <c r="M73" s="94"/>
    </row>
    <row r="74" spans="13:13" s="56" customFormat="1" x14ac:dyDescent="0.15">
      <c r="M74" s="94"/>
    </row>
    <row r="75" spans="13:13" s="56" customFormat="1" x14ac:dyDescent="0.15">
      <c r="M75" s="94"/>
    </row>
    <row r="76" spans="13:13" s="56" customFormat="1" x14ac:dyDescent="0.15">
      <c r="M76" s="94"/>
    </row>
    <row r="77" spans="13:13" s="56" customFormat="1" x14ac:dyDescent="0.15">
      <c r="M77" s="94"/>
    </row>
    <row r="78" spans="13:13" s="56" customFormat="1" x14ac:dyDescent="0.15">
      <c r="M78" s="94"/>
    </row>
    <row r="79" spans="13:13" s="56" customFormat="1" x14ac:dyDescent="0.15">
      <c r="M79" s="94"/>
    </row>
    <row r="80" spans="13:13" s="56" customFormat="1" x14ac:dyDescent="0.15">
      <c r="M80" s="94"/>
    </row>
    <row r="81" spans="13:13" s="56" customFormat="1" x14ac:dyDescent="0.15">
      <c r="M81" s="94"/>
    </row>
    <row r="82" spans="13:13" s="56" customFormat="1" x14ac:dyDescent="0.15">
      <c r="M82" s="94"/>
    </row>
    <row r="83" spans="13:13" s="56" customFormat="1" x14ac:dyDescent="0.15">
      <c r="M83" s="94"/>
    </row>
    <row r="84" spans="13:13" s="56" customFormat="1" x14ac:dyDescent="0.15">
      <c r="M84" s="94"/>
    </row>
    <row r="85" spans="13:13" s="56" customFormat="1" x14ac:dyDescent="0.15">
      <c r="M85" s="94"/>
    </row>
    <row r="86" spans="13:13" s="56" customFormat="1" x14ac:dyDescent="0.15">
      <c r="M86" s="94"/>
    </row>
    <row r="87" spans="13:13" s="56" customFormat="1" x14ac:dyDescent="0.15">
      <c r="M87" s="94"/>
    </row>
    <row r="88" spans="13:13" s="56" customFormat="1" x14ac:dyDescent="0.15">
      <c r="M88" s="94"/>
    </row>
    <row r="89" spans="13:13" s="56" customFormat="1" x14ac:dyDescent="0.15">
      <c r="M89" s="94"/>
    </row>
    <row r="90" spans="13:13" s="56" customFormat="1" x14ac:dyDescent="0.15">
      <c r="M90" s="94"/>
    </row>
    <row r="91" spans="13:13" s="56" customFormat="1" x14ac:dyDescent="0.15">
      <c r="M91" s="94"/>
    </row>
    <row r="92" spans="13:13" s="56" customFormat="1" x14ac:dyDescent="0.15">
      <c r="M92" s="94"/>
    </row>
    <row r="93" spans="13:13" s="56" customFormat="1" x14ac:dyDescent="0.15">
      <c r="M93" s="94"/>
    </row>
    <row r="94" spans="13:13" s="56" customFormat="1" x14ac:dyDescent="0.15">
      <c r="M94" s="94"/>
    </row>
    <row r="95" spans="13:13" s="56" customFormat="1" x14ac:dyDescent="0.15">
      <c r="M95" s="94"/>
    </row>
    <row r="96" spans="13:13" s="56" customFormat="1" x14ac:dyDescent="0.15">
      <c r="M96" s="94"/>
    </row>
    <row r="97" spans="13:13" s="56" customFormat="1" x14ac:dyDescent="0.15">
      <c r="M97" s="94"/>
    </row>
    <row r="98" spans="13:13" s="56" customFormat="1" x14ac:dyDescent="0.15">
      <c r="M98" s="94"/>
    </row>
    <row r="99" spans="13:13" s="56" customFormat="1" x14ac:dyDescent="0.15">
      <c r="M99" s="94"/>
    </row>
    <row r="100" spans="13:13" s="56" customFormat="1" x14ac:dyDescent="0.15">
      <c r="M100" s="94"/>
    </row>
    <row r="101" spans="13:13" s="56" customFormat="1" x14ac:dyDescent="0.15">
      <c r="M101" s="94"/>
    </row>
    <row r="102" spans="13:13" s="56" customFormat="1" x14ac:dyDescent="0.15">
      <c r="M102" s="94"/>
    </row>
    <row r="103" spans="13:13" s="56" customFormat="1" x14ac:dyDescent="0.15">
      <c r="M103" s="94"/>
    </row>
    <row r="104" spans="13:13" s="56" customFormat="1" x14ac:dyDescent="0.15">
      <c r="M104" s="94"/>
    </row>
    <row r="105" spans="13:13" s="56" customFormat="1" x14ac:dyDescent="0.15">
      <c r="M105" s="94"/>
    </row>
    <row r="106" spans="13:13" s="56" customFormat="1" x14ac:dyDescent="0.15">
      <c r="M106" s="94"/>
    </row>
    <row r="107" spans="13:13" s="56" customFormat="1" x14ac:dyDescent="0.15">
      <c r="M107" s="94"/>
    </row>
    <row r="108" spans="13:13" s="56" customFormat="1" x14ac:dyDescent="0.15">
      <c r="M108" s="94"/>
    </row>
    <row r="109" spans="13:13" s="56" customFormat="1" x14ac:dyDescent="0.15">
      <c r="M109" s="94"/>
    </row>
    <row r="110" spans="13:13" s="56" customFormat="1" x14ac:dyDescent="0.15">
      <c r="M110" s="94"/>
    </row>
    <row r="111" spans="13:13" s="56" customFormat="1" x14ac:dyDescent="0.15">
      <c r="M111" s="94"/>
    </row>
    <row r="112" spans="13:13" s="56" customFormat="1" x14ac:dyDescent="0.15">
      <c r="M112" s="94"/>
    </row>
    <row r="113" spans="13:13" s="56" customFormat="1" x14ac:dyDescent="0.15">
      <c r="M113" s="94"/>
    </row>
    <row r="114" spans="13:13" s="56" customFormat="1" x14ac:dyDescent="0.15">
      <c r="M114" s="94"/>
    </row>
    <row r="115" spans="13:13" s="56" customFormat="1" x14ac:dyDescent="0.15">
      <c r="M115" s="94"/>
    </row>
    <row r="116" spans="13:13" s="56" customFormat="1" x14ac:dyDescent="0.15">
      <c r="M116" s="94"/>
    </row>
    <row r="117" spans="13:13" s="56" customFormat="1" x14ac:dyDescent="0.15">
      <c r="M117" s="94"/>
    </row>
    <row r="118" spans="13:13" s="56" customFormat="1" x14ac:dyDescent="0.15">
      <c r="M118" s="94"/>
    </row>
    <row r="119" spans="13:13" s="56" customFormat="1" x14ac:dyDescent="0.15">
      <c r="M119" s="94"/>
    </row>
    <row r="120" spans="13:13" s="56" customFormat="1" x14ac:dyDescent="0.15">
      <c r="M120" s="94"/>
    </row>
    <row r="121" spans="13:13" s="56" customFormat="1" x14ac:dyDescent="0.15">
      <c r="M121" s="94"/>
    </row>
    <row r="122" spans="13:13" s="56" customFormat="1" x14ac:dyDescent="0.15">
      <c r="M122" s="94"/>
    </row>
    <row r="123" spans="13:13" s="56" customFormat="1" x14ac:dyDescent="0.15">
      <c r="M123" s="94"/>
    </row>
    <row r="124" spans="13:13" s="56" customFormat="1" x14ac:dyDescent="0.15">
      <c r="M124" s="94"/>
    </row>
    <row r="125" spans="13:13" s="56" customFormat="1" x14ac:dyDescent="0.15">
      <c r="M125" s="94"/>
    </row>
    <row r="126" spans="13:13" s="56" customFormat="1" x14ac:dyDescent="0.15">
      <c r="M126" s="94"/>
    </row>
    <row r="127" spans="13:13" s="56" customFormat="1" x14ac:dyDescent="0.15">
      <c r="M127" s="94"/>
    </row>
    <row r="128" spans="13:13" s="56" customFormat="1" x14ac:dyDescent="0.15">
      <c r="M128" s="94"/>
    </row>
    <row r="129" spans="13:13" s="56" customFormat="1" x14ac:dyDescent="0.15">
      <c r="M129" s="94"/>
    </row>
    <row r="130" spans="13:13" s="56" customFormat="1" x14ac:dyDescent="0.15">
      <c r="M130" s="94"/>
    </row>
    <row r="131" spans="13:13" s="56" customFormat="1" x14ac:dyDescent="0.15">
      <c r="M131" s="94"/>
    </row>
    <row r="132" spans="13:13" s="56" customFormat="1" x14ac:dyDescent="0.15">
      <c r="M132" s="94"/>
    </row>
    <row r="133" spans="13:13" s="56" customFormat="1" x14ac:dyDescent="0.15">
      <c r="M133" s="94"/>
    </row>
    <row r="134" spans="13:13" s="56" customFormat="1" x14ac:dyDescent="0.15">
      <c r="M134" s="94"/>
    </row>
    <row r="135" spans="13:13" s="56" customFormat="1" x14ac:dyDescent="0.15">
      <c r="M135" s="94"/>
    </row>
    <row r="136" spans="13:13" s="56" customFormat="1" x14ac:dyDescent="0.15">
      <c r="M136" s="94"/>
    </row>
    <row r="137" spans="13:13" s="56" customFormat="1" x14ac:dyDescent="0.15">
      <c r="M137" s="94"/>
    </row>
    <row r="138" spans="13:13" s="56" customFormat="1" x14ac:dyDescent="0.15">
      <c r="M138" s="94"/>
    </row>
    <row r="139" spans="13:13" s="56" customFormat="1" x14ac:dyDescent="0.15">
      <c r="M139" s="94"/>
    </row>
    <row r="140" spans="13:13" s="56" customFormat="1" x14ac:dyDescent="0.15">
      <c r="M140" s="94"/>
    </row>
    <row r="141" spans="13:13" s="56" customFormat="1" x14ac:dyDescent="0.15">
      <c r="M141" s="94"/>
    </row>
    <row r="142" spans="13:13" s="56" customFormat="1" x14ac:dyDescent="0.15">
      <c r="M142" s="94"/>
    </row>
    <row r="143" spans="13:13" s="56" customFormat="1" x14ac:dyDescent="0.15">
      <c r="M143" s="94"/>
    </row>
    <row r="144" spans="13:13" s="56" customFormat="1" x14ac:dyDescent="0.15">
      <c r="M144" s="94"/>
    </row>
    <row r="145" spans="13:13" s="56" customFormat="1" x14ac:dyDescent="0.15">
      <c r="M145" s="94"/>
    </row>
    <row r="146" spans="13:13" s="56" customFormat="1" x14ac:dyDescent="0.15">
      <c r="M146" s="94"/>
    </row>
    <row r="147" spans="13:13" s="56" customFormat="1" x14ac:dyDescent="0.15">
      <c r="M147" s="94"/>
    </row>
    <row r="148" spans="13:13" s="56" customFormat="1" x14ac:dyDescent="0.15">
      <c r="M148" s="94"/>
    </row>
    <row r="149" spans="13:13" s="56" customFormat="1" x14ac:dyDescent="0.15">
      <c r="M149" s="94"/>
    </row>
    <row r="150" spans="13:13" s="56" customFormat="1" x14ac:dyDescent="0.15">
      <c r="M150" s="94"/>
    </row>
    <row r="151" spans="13:13" s="56" customFormat="1" x14ac:dyDescent="0.15">
      <c r="M151" s="94"/>
    </row>
    <row r="152" spans="13:13" s="56" customFormat="1" x14ac:dyDescent="0.15">
      <c r="M152" s="94"/>
    </row>
    <row r="153" spans="13:13" s="56" customFormat="1" x14ac:dyDescent="0.15">
      <c r="M153" s="94"/>
    </row>
    <row r="154" spans="13:13" s="56" customFormat="1" x14ac:dyDescent="0.15">
      <c r="M154" s="94"/>
    </row>
    <row r="155" spans="13:13" s="56" customFormat="1" x14ac:dyDescent="0.15">
      <c r="M155" s="94"/>
    </row>
    <row r="156" spans="13:13" s="56" customFormat="1" x14ac:dyDescent="0.15">
      <c r="M156" s="94"/>
    </row>
    <row r="157" spans="13:13" s="56" customFormat="1" x14ac:dyDescent="0.15">
      <c r="M157" s="94"/>
    </row>
    <row r="158" spans="13:13" s="56" customFormat="1" x14ac:dyDescent="0.15">
      <c r="M158" s="94"/>
    </row>
    <row r="159" spans="13:13" s="56" customFormat="1" x14ac:dyDescent="0.15">
      <c r="M159" s="94"/>
    </row>
    <row r="160" spans="13:13" s="56" customFormat="1" x14ac:dyDescent="0.15">
      <c r="M160" s="94"/>
    </row>
    <row r="161" spans="13:13" s="56" customFormat="1" x14ac:dyDescent="0.15">
      <c r="M161" s="94"/>
    </row>
    <row r="162" spans="13:13" s="56" customFormat="1" x14ac:dyDescent="0.15">
      <c r="M162" s="94"/>
    </row>
    <row r="163" spans="13:13" s="56" customFormat="1" x14ac:dyDescent="0.15">
      <c r="M163" s="94"/>
    </row>
    <row r="164" spans="13:13" s="56" customFormat="1" x14ac:dyDescent="0.15">
      <c r="M164" s="94"/>
    </row>
    <row r="165" spans="13:13" s="56" customFormat="1" x14ac:dyDescent="0.15">
      <c r="M165" s="94"/>
    </row>
    <row r="166" spans="13:13" s="56" customFormat="1" x14ac:dyDescent="0.15">
      <c r="M166" s="94"/>
    </row>
    <row r="167" spans="13:13" s="56" customFormat="1" x14ac:dyDescent="0.15">
      <c r="M167" s="94"/>
    </row>
    <row r="168" spans="13:13" s="56" customFormat="1" x14ac:dyDescent="0.15">
      <c r="M168" s="94"/>
    </row>
    <row r="169" spans="13:13" s="56" customFormat="1" x14ac:dyDescent="0.15">
      <c r="M169" s="94"/>
    </row>
    <row r="170" spans="13:13" s="56" customFormat="1" x14ac:dyDescent="0.15">
      <c r="M170" s="94"/>
    </row>
    <row r="171" spans="13:13" s="56" customFormat="1" x14ac:dyDescent="0.15">
      <c r="M171" s="94"/>
    </row>
    <row r="172" spans="13:13" s="56" customFormat="1" x14ac:dyDescent="0.15">
      <c r="M172" s="94"/>
    </row>
    <row r="173" spans="13:13" s="56" customFormat="1" x14ac:dyDescent="0.15">
      <c r="M173" s="94"/>
    </row>
    <row r="174" spans="13:13" s="56" customFormat="1" x14ac:dyDescent="0.15">
      <c r="M174" s="94"/>
    </row>
    <row r="175" spans="13:13" s="56" customFormat="1" x14ac:dyDescent="0.15">
      <c r="M175" s="94"/>
    </row>
    <row r="176" spans="13:13" s="56" customFormat="1" x14ac:dyDescent="0.15">
      <c r="M176" s="94"/>
    </row>
    <row r="177" spans="13:13" s="56" customFormat="1" x14ac:dyDescent="0.15">
      <c r="M177" s="94"/>
    </row>
    <row r="178" spans="13:13" s="56" customFormat="1" x14ac:dyDescent="0.15">
      <c r="M178" s="94"/>
    </row>
    <row r="179" spans="13:13" s="56" customFormat="1" x14ac:dyDescent="0.15">
      <c r="M179" s="94"/>
    </row>
    <row r="180" spans="13:13" s="56" customFormat="1" x14ac:dyDescent="0.15">
      <c r="M180" s="94"/>
    </row>
    <row r="181" spans="13:13" s="56" customFormat="1" x14ac:dyDescent="0.15">
      <c r="M181" s="94"/>
    </row>
    <row r="182" spans="13:13" s="56" customFormat="1" x14ac:dyDescent="0.15">
      <c r="M182" s="94"/>
    </row>
    <row r="183" spans="13:13" s="56" customFormat="1" x14ac:dyDescent="0.15">
      <c r="M183" s="94"/>
    </row>
    <row r="184" spans="13:13" s="56" customFormat="1" x14ac:dyDescent="0.15">
      <c r="M184" s="94"/>
    </row>
    <row r="185" spans="13:13" s="56" customFormat="1" x14ac:dyDescent="0.15">
      <c r="M185" s="94"/>
    </row>
    <row r="186" spans="13:13" s="56" customFormat="1" x14ac:dyDescent="0.15">
      <c r="M186" s="94"/>
    </row>
    <row r="187" spans="13:13" s="56" customFormat="1" x14ac:dyDescent="0.15">
      <c r="M187" s="94"/>
    </row>
    <row r="188" spans="13:13" s="56" customFormat="1" x14ac:dyDescent="0.15">
      <c r="M188" s="94"/>
    </row>
    <row r="189" spans="13:13" s="56" customFormat="1" x14ac:dyDescent="0.15">
      <c r="M189" s="94"/>
    </row>
    <row r="190" spans="13:13" s="56" customFormat="1" x14ac:dyDescent="0.15">
      <c r="M190" s="94"/>
    </row>
    <row r="191" spans="13:13" s="56" customFormat="1" x14ac:dyDescent="0.15">
      <c r="M191" s="94"/>
    </row>
    <row r="192" spans="13:13" s="56" customFormat="1" x14ac:dyDescent="0.15">
      <c r="M192" s="94"/>
    </row>
    <row r="193" spans="13:13" s="56" customFormat="1" x14ac:dyDescent="0.15">
      <c r="M193" s="94"/>
    </row>
    <row r="194" spans="13:13" s="56" customFormat="1" x14ac:dyDescent="0.15">
      <c r="M194" s="94"/>
    </row>
    <row r="195" spans="13:13" s="56" customFormat="1" x14ac:dyDescent="0.15">
      <c r="M195" s="94"/>
    </row>
    <row r="196" spans="13:13" s="56" customFormat="1" x14ac:dyDescent="0.15">
      <c r="M196" s="94"/>
    </row>
    <row r="197" spans="13:13" s="56" customFormat="1" x14ac:dyDescent="0.15">
      <c r="M197" s="94"/>
    </row>
    <row r="198" spans="13:13" s="56" customFormat="1" x14ac:dyDescent="0.15">
      <c r="M198" s="94"/>
    </row>
    <row r="199" spans="13:13" s="56" customFormat="1" x14ac:dyDescent="0.15">
      <c r="M199" s="94"/>
    </row>
    <row r="200" spans="13:13" s="56" customFormat="1" x14ac:dyDescent="0.15">
      <c r="M200" s="94"/>
    </row>
    <row r="201" spans="13:13" s="56" customFormat="1" x14ac:dyDescent="0.15">
      <c r="M201" s="94"/>
    </row>
    <row r="202" spans="13:13" s="56" customFormat="1" x14ac:dyDescent="0.15">
      <c r="M202" s="94"/>
    </row>
    <row r="203" spans="13:13" s="56" customFormat="1" x14ac:dyDescent="0.15">
      <c r="M203" s="94"/>
    </row>
    <row r="204" spans="13:13" s="56" customFormat="1" x14ac:dyDescent="0.15">
      <c r="M204" s="94"/>
    </row>
    <row r="205" spans="13:13" s="56" customFormat="1" x14ac:dyDescent="0.15">
      <c r="M205" s="94"/>
    </row>
    <row r="206" spans="13:13" s="56" customFormat="1" x14ac:dyDescent="0.15">
      <c r="M206" s="94"/>
    </row>
    <row r="207" spans="13:13" s="56" customFormat="1" x14ac:dyDescent="0.15">
      <c r="M207" s="94"/>
    </row>
    <row r="208" spans="13:13" s="56" customFormat="1" x14ac:dyDescent="0.15">
      <c r="M208" s="94"/>
    </row>
    <row r="209" spans="13:13" s="56" customFormat="1" x14ac:dyDescent="0.15">
      <c r="M209" s="94"/>
    </row>
    <row r="210" spans="13:13" s="56" customFormat="1" x14ac:dyDescent="0.15">
      <c r="M210" s="94"/>
    </row>
    <row r="211" spans="13:13" s="56" customFormat="1" x14ac:dyDescent="0.15">
      <c r="M211" s="94"/>
    </row>
    <row r="212" spans="13:13" s="56" customFormat="1" x14ac:dyDescent="0.15">
      <c r="M212" s="94"/>
    </row>
    <row r="213" spans="13:13" s="56" customFormat="1" x14ac:dyDescent="0.15">
      <c r="M213" s="94"/>
    </row>
    <row r="214" spans="13:13" s="56" customFormat="1" x14ac:dyDescent="0.15">
      <c r="M214" s="94"/>
    </row>
    <row r="215" spans="13:13" s="56" customFormat="1" x14ac:dyDescent="0.15">
      <c r="M215" s="94"/>
    </row>
    <row r="216" spans="13:13" s="56" customFormat="1" x14ac:dyDescent="0.15">
      <c r="M216" s="94"/>
    </row>
    <row r="217" spans="13:13" s="56" customFormat="1" x14ac:dyDescent="0.15">
      <c r="M217" s="94"/>
    </row>
    <row r="218" spans="13:13" s="56" customFormat="1" x14ac:dyDescent="0.15">
      <c r="M218" s="94"/>
    </row>
    <row r="219" spans="13:13" s="56" customFormat="1" x14ac:dyDescent="0.15">
      <c r="M219" s="94"/>
    </row>
    <row r="220" spans="13:13" s="56" customFormat="1" x14ac:dyDescent="0.15">
      <c r="M220" s="94"/>
    </row>
    <row r="221" spans="13:13" s="56" customFormat="1" x14ac:dyDescent="0.15">
      <c r="M221" s="94"/>
    </row>
    <row r="222" spans="13:13" s="56" customFormat="1" x14ac:dyDescent="0.15">
      <c r="M222" s="94"/>
    </row>
    <row r="223" spans="13:13" s="56" customFormat="1" x14ac:dyDescent="0.15">
      <c r="M223" s="94"/>
    </row>
    <row r="224" spans="13:13" s="56" customFormat="1" x14ac:dyDescent="0.15">
      <c r="M224" s="94"/>
    </row>
    <row r="225" spans="13:13" s="56" customFormat="1" x14ac:dyDescent="0.15">
      <c r="M225" s="94"/>
    </row>
    <row r="226" spans="13:13" s="56" customFormat="1" x14ac:dyDescent="0.15">
      <c r="M226" s="94"/>
    </row>
    <row r="227" spans="13:13" s="56" customFormat="1" x14ac:dyDescent="0.15">
      <c r="M227" s="94"/>
    </row>
    <row r="228" spans="13:13" s="56" customFormat="1" x14ac:dyDescent="0.15">
      <c r="M228" s="94"/>
    </row>
    <row r="229" spans="13:13" s="56" customFormat="1" x14ac:dyDescent="0.15">
      <c r="M229" s="94"/>
    </row>
    <row r="230" spans="13:13" s="56" customFormat="1" x14ac:dyDescent="0.15">
      <c r="M230" s="94"/>
    </row>
    <row r="231" spans="13:13" s="56" customFormat="1" x14ac:dyDescent="0.15">
      <c r="M231" s="94"/>
    </row>
    <row r="232" spans="13:13" s="56" customFormat="1" x14ac:dyDescent="0.15">
      <c r="M232" s="94"/>
    </row>
    <row r="233" spans="13:13" s="56" customFormat="1" x14ac:dyDescent="0.15">
      <c r="M233" s="94"/>
    </row>
    <row r="234" spans="13:13" s="56" customFormat="1" x14ac:dyDescent="0.15">
      <c r="M234" s="94"/>
    </row>
    <row r="235" spans="13:13" s="56" customFormat="1" x14ac:dyDescent="0.15">
      <c r="M235" s="94"/>
    </row>
    <row r="236" spans="13:13" s="56" customFormat="1" x14ac:dyDescent="0.15">
      <c r="M236" s="94"/>
    </row>
    <row r="237" spans="13:13" s="56" customFormat="1" x14ac:dyDescent="0.15">
      <c r="M237" s="94"/>
    </row>
    <row r="238" spans="13:13" s="56" customFormat="1" x14ac:dyDescent="0.15">
      <c r="M238" s="94"/>
    </row>
    <row r="239" spans="13:13" s="56" customFormat="1" x14ac:dyDescent="0.15">
      <c r="M239" s="94"/>
    </row>
    <row r="240" spans="13:13" s="56" customFormat="1" x14ac:dyDescent="0.15">
      <c r="M240" s="94"/>
    </row>
    <row r="241" spans="13:13" s="56" customFormat="1" x14ac:dyDescent="0.15">
      <c r="M241" s="94"/>
    </row>
    <row r="242" spans="13:13" s="56" customFormat="1" x14ac:dyDescent="0.15">
      <c r="M242" s="94"/>
    </row>
    <row r="243" spans="13:13" s="56" customFormat="1" x14ac:dyDescent="0.15">
      <c r="M243" s="94"/>
    </row>
    <row r="244" spans="13:13" s="56" customFormat="1" x14ac:dyDescent="0.15">
      <c r="M244" s="94"/>
    </row>
    <row r="245" spans="13:13" s="56" customFormat="1" x14ac:dyDescent="0.15">
      <c r="M245" s="94"/>
    </row>
    <row r="246" spans="13:13" s="56" customFormat="1" x14ac:dyDescent="0.15">
      <c r="M246" s="94"/>
    </row>
    <row r="247" spans="13:13" s="56" customFormat="1" x14ac:dyDescent="0.15">
      <c r="M247" s="94"/>
    </row>
    <row r="248" spans="13:13" s="56" customFormat="1" x14ac:dyDescent="0.15">
      <c r="M248" s="94"/>
    </row>
    <row r="249" spans="13:13" s="56" customFormat="1" x14ac:dyDescent="0.15">
      <c r="M249" s="94"/>
    </row>
    <row r="250" spans="13:13" s="56" customFormat="1" x14ac:dyDescent="0.15">
      <c r="M250" s="94"/>
    </row>
    <row r="251" spans="13:13" s="56" customFormat="1" x14ac:dyDescent="0.15">
      <c r="M251" s="94"/>
    </row>
    <row r="252" spans="13:13" s="56" customFormat="1" x14ac:dyDescent="0.15">
      <c r="M252" s="94"/>
    </row>
    <row r="253" spans="13:13" s="56" customFormat="1" x14ac:dyDescent="0.15">
      <c r="M253" s="94"/>
    </row>
    <row r="254" spans="13:13" s="56" customFormat="1" x14ac:dyDescent="0.15">
      <c r="M254" s="94"/>
    </row>
    <row r="255" spans="13:13" s="56" customFormat="1" x14ac:dyDescent="0.15">
      <c r="M255" s="94"/>
    </row>
    <row r="256" spans="13:13" s="56" customFormat="1" x14ac:dyDescent="0.15">
      <c r="M256" s="94"/>
    </row>
    <row r="257" spans="13:13" s="56" customFormat="1" x14ac:dyDescent="0.15">
      <c r="M257" s="94"/>
    </row>
    <row r="258" spans="13:13" s="56" customFormat="1" x14ac:dyDescent="0.15">
      <c r="M258" s="94"/>
    </row>
    <row r="259" spans="13:13" s="56" customFormat="1" x14ac:dyDescent="0.15">
      <c r="M259" s="94"/>
    </row>
    <row r="260" spans="13:13" s="56" customFormat="1" x14ac:dyDescent="0.15">
      <c r="M260" s="94"/>
    </row>
    <row r="261" spans="13:13" s="56" customFormat="1" x14ac:dyDescent="0.15">
      <c r="M261" s="94"/>
    </row>
    <row r="262" spans="13:13" s="56" customFormat="1" x14ac:dyDescent="0.15">
      <c r="M262" s="94"/>
    </row>
    <row r="263" spans="13:13" s="56" customFormat="1" x14ac:dyDescent="0.15">
      <c r="M263" s="94"/>
    </row>
    <row r="264" spans="13:13" s="56" customFormat="1" x14ac:dyDescent="0.15">
      <c r="M264" s="94"/>
    </row>
    <row r="265" spans="13:13" s="56" customFormat="1" x14ac:dyDescent="0.15">
      <c r="M265" s="94"/>
    </row>
    <row r="266" spans="13:13" s="56" customFormat="1" x14ac:dyDescent="0.15">
      <c r="M266" s="94"/>
    </row>
    <row r="267" spans="13:13" s="56" customFormat="1" x14ac:dyDescent="0.15">
      <c r="M267" s="94"/>
    </row>
    <row r="268" spans="13:13" s="56" customFormat="1" x14ac:dyDescent="0.15">
      <c r="M268" s="94"/>
    </row>
    <row r="269" spans="13:13" s="56" customFormat="1" x14ac:dyDescent="0.15">
      <c r="M269" s="94"/>
    </row>
    <row r="270" spans="13:13" s="56" customFormat="1" x14ac:dyDescent="0.15">
      <c r="M270" s="94"/>
    </row>
    <row r="271" spans="13:13" s="56" customFormat="1" x14ac:dyDescent="0.15">
      <c r="M271" s="94"/>
    </row>
    <row r="272" spans="13:13" s="56" customFormat="1" x14ac:dyDescent="0.15">
      <c r="M272" s="94"/>
    </row>
    <row r="273" spans="13:13" s="56" customFormat="1" x14ac:dyDescent="0.15">
      <c r="M273" s="94"/>
    </row>
    <row r="274" spans="13:13" s="56" customFormat="1" x14ac:dyDescent="0.15">
      <c r="M274" s="94"/>
    </row>
    <row r="275" spans="13:13" s="56" customFormat="1" x14ac:dyDescent="0.15">
      <c r="M275" s="94"/>
    </row>
    <row r="276" spans="13:13" s="56" customFormat="1" x14ac:dyDescent="0.15">
      <c r="M276" s="94"/>
    </row>
    <row r="277" spans="13:13" s="56" customFormat="1" x14ac:dyDescent="0.15">
      <c r="M277" s="94"/>
    </row>
    <row r="278" spans="13:13" s="56" customFormat="1" x14ac:dyDescent="0.15">
      <c r="M278" s="94"/>
    </row>
    <row r="279" spans="13:13" s="56" customFormat="1" x14ac:dyDescent="0.15">
      <c r="M279" s="94"/>
    </row>
    <row r="280" spans="13:13" s="56" customFormat="1" x14ac:dyDescent="0.15">
      <c r="M280" s="94"/>
    </row>
    <row r="281" spans="13:13" s="56" customFormat="1" x14ac:dyDescent="0.15">
      <c r="M281" s="94"/>
    </row>
    <row r="282" spans="13:13" s="56" customFormat="1" x14ac:dyDescent="0.15">
      <c r="M282" s="94"/>
    </row>
    <row r="283" spans="13:13" s="56" customFormat="1" x14ac:dyDescent="0.15">
      <c r="M283" s="94"/>
    </row>
    <row r="284" spans="13:13" s="56" customFormat="1" x14ac:dyDescent="0.15">
      <c r="M284" s="94"/>
    </row>
    <row r="285" spans="13:13" s="56" customFormat="1" x14ac:dyDescent="0.15">
      <c r="M285" s="94"/>
    </row>
    <row r="286" spans="13:13" s="56" customFormat="1" x14ac:dyDescent="0.15">
      <c r="M286" s="94"/>
    </row>
    <row r="287" spans="13:13" s="56" customFormat="1" x14ac:dyDescent="0.15">
      <c r="M287" s="94"/>
    </row>
    <row r="288" spans="13:13" s="56" customFormat="1" x14ac:dyDescent="0.15">
      <c r="M288" s="94"/>
    </row>
    <row r="289" spans="13:13" s="56" customFormat="1" x14ac:dyDescent="0.15">
      <c r="M289" s="94"/>
    </row>
    <row r="290" spans="13:13" s="56" customFormat="1" x14ac:dyDescent="0.15">
      <c r="M290" s="94"/>
    </row>
    <row r="291" spans="13:13" s="56" customFormat="1" x14ac:dyDescent="0.15">
      <c r="M291" s="94"/>
    </row>
    <row r="292" spans="13:13" s="56" customFormat="1" x14ac:dyDescent="0.15">
      <c r="M292" s="94"/>
    </row>
    <row r="293" spans="13:13" s="56" customFormat="1" x14ac:dyDescent="0.15">
      <c r="M293" s="94"/>
    </row>
    <row r="294" spans="13:13" s="56" customFormat="1" x14ac:dyDescent="0.15">
      <c r="M294" s="94"/>
    </row>
    <row r="295" spans="13:13" s="56" customFormat="1" x14ac:dyDescent="0.15">
      <c r="M295" s="94"/>
    </row>
    <row r="296" spans="13:13" s="56" customFormat="1" x14ac:dyDescent="0.15">
      <c r="M296" s="94"/>
    </row>
    <row r="297" spans="13:13" s="56" customFormat="1" x14ac:dyDescent="0.15">
      <c r="M297" s="94"/>
    </row>
    <row r="298" spans="13:13" s="56" customFormat="1" x14ac:dyDescent="0.15">
      <c r="M298" s="94"/>
    </row>
    <row r="299" spans="13:13" s="56" customFormat="1" x14ac:dyDescent="0.15">
      <c r="M299" s="94"/>
    </row>
    <row r="300" spans="13:13" s="56" customFormat="1" x14ac:dyDescent="0.15">
      <c r="M300" s="94"/>
    </row>
    <row r="301" spans="13:13" s="56" customFormat="1" x14ac:dyDescent="0.15">
      <c r="M301" s="94"/>
    </row>
    <row r="302" spans="13:13" s="56" customFormat="1" x14ac:dyDescent="0.15">
      <c r="M302" s="94"/>
    </row>
    <row r="303" spans="13:13" s="56" customFormat="1" x14ac:dyDescent="0.15">
      <c r="M303" s="94"/>
    </row>
    <row r="304" spans="13:13" s="56" customFormat="1" x14ac:dyDescent="0.15">
      <c r="M304" s="94"/>
    </row>
    <row r="305" spans="13:13" s="56" customFormat="1" x14ac:dyDescent="0.15">
      <c r="M305" s="94"/>
    </row>
    <row r="306" spans="13:13" s="56" customFormat="1" x14ac:dyDescent="0.15">
      <c r="M306" s="94"/>
    </row>
    <row r="307" spans="13:13" s="56" customFormat="1" x14ac:dyDescent="0.15">
      <c r="M307" s="94"/>
    </row>
    <row r="308" spans="13:13" s="56" customFormat="1" x14ac:dyDescent="0.15">
      <c r="M308" s="94"/>
    </row>
    <row r="309" spans="13:13" s="56" customFormat="1" x14ac:dyDescent="0.15">
      <c r="M309" s="94"/>
    </row>
    <row r="310" spans="13:13" s="56" customFormat="1" x14ac:dyDescent="0.15">
      <c r="M310" s="94"/>
    </row>
    <row r="311" spans="13:13" s="56" customFormat="1" x14ac:dyDescent="0.15">
      <c r="M311" s="94"/>
    </row>
    <row r="312" spans="13:13" s="56" customFormat="1" x14ac:dyDescent="0.15">
      <c r="M312" s="94"/>
    </row>
    <row r="313" spans="13:13" s="56" customFormat="1" x14ac:dyDescent="0.15">
      <c r="M313" s="94"/>
    </row>
    <row r="314" spans="13:13" s="56" customFormat="1" x14ac:dyDescent="0.15">
      <c r="M314" s="94"/>
    </row>
    <row r="315" spans="13:13" s="56" customFormat="1" x14ac:dyDescent="0.15">
      <c r="M315" s="94"/>
    </row>
    <row r="316" spans="13:13" s="56" customFormat="1" x14ac:dyDescent="0.15">
      <c r="M316" s="94"/>
    </row>
    <row r="317" spans="13:13" s="56" customFormat="1" x14ac:dyDescent="0.15">
      <c r="M317" s="94"/>
    </row>
    <row r="318" spans="13:13" s="56" customFormat="1" x14ac:dyDescent="0.15">
      <c r="M318" s="94"/>
    </row>
    <row r="319" spans="13:13" s="56" customFormat="1" x14ac:dyDescent="0.15">
      <c r="M319" s="94"/>
    </row>
    <row r="320" spans="13:13" s="56" customFormat="1" x14ac:dyDescent="0.15">
      <c r="M320" s="94"/>
    </row>
    <row r="321" spans="13:13" s="56" customFormat="1" x14ac:dyDescent="0.15">
      <c r="M321" s="94"/>
    </row>
    <row r="322" spans="13:13" s="56" customFormat="1" x14ac:dyDescent="0.15">
      <c r="M322" s="94"/>
    </row>
    <row r="323" spans="13:13" s="56" customFormat="1" x14ac:dyDescent="0.15">
      <c r="M323" s="94"/>
    </row>
    <row r="324" spans="13:13" s="56" customFormat="1" x14ac:dyDescent="0.15">
      <c r="M324" s="94"/>
    </row>
    <row r="325" spans="13:13" s="56" customFormat="1" x14ac:dyDescent="0.15">
      <c r="M325" s="94"/>
    </row>
    <row r="326" spans="13:13" s="56" customFormat="1" x14ac:dyDescent="0.15">
      <c r="M326" s="94"/>
    </row>
    <row r="327" spans="13:13" s="56" customFormat="1" x14ac:dyDescent="0.15">
      <c r="M327" s="94"/>
    </row>
    <row r="328" spans="13:13" s="56" customFormat="1" x14ac:dyDescent="0.15">
      <c r="M328" s="94"/>
    </row>
    <row r="329" spans="13:13" s="56" customFormat="1" x14ac:dyDescent="0.15">
      <c r="M329" s="94"/>
    </row>
    <row r="330" spans="13:13" s="56" customFormat="1" x14ac:dyDescent="0.15">
      <c r="M330" s="94"/>
    </row>
    <row r="331" spans="13:13" s="56" customFormat="1" x14ac:dyDescent="0.15">
      <c r="M331" s="94"/>
    </row>
    <row r="332" spans="13:13" s="56" customFormat="1" x14ac:dyDescent="0.15">
      <c r="M332" s="94"/>
    </row>
    <row r="333" spans="13:13" s="56" customFormat="1" x14ac:dyDescent="0.15">
      <c r="M333" s="94"/>
    </row>
    <row r="334" spans="13:13" s="56" customFormat="1" x14ac:dyDescent="0.15">
      <c r="M334" s="94"/>
    </row>
    <row r="335" spans="13:13" s="56" customFormat="1" x14ac:dyDescent="0.15">
      <c r="M335" s="94"/>
    </row>
    <row r="336" spans="13:13" s="56" customFormat="1" x14ac:dyDescent="0.15">
      <c r="M336" s="94"/>
    </row>
    <row r="337" spans="13:13" s="56" customFormat="1" x14ac:dyDescent="0.15">
      <c r="M337" s="94"/>
    </row>
    <row r="338" spans="13:13" s="56" customFormat="1" x14ac:dyDescent="0.15">
      <c r="M338" s="94"/>
    </row>
    <row r="339" spans="13:13" s="56" customFormat="1" x14ac:dyDescent="0.15">
      <c r="M339" s="94"/>
    </row>
    <row r="340" spans="13:13" s="56" customFormat="1" x14ac:dyDescent="0.15">
      <c r="M340" s="94"/>
    </row>
    <row r="341" spans="13:13" s="56" customFormat="1" x14ac:dyDescent="0.15">
      <c r="M341" s="94"/>
    </row>
    <row r="342" spans="13:13" s="56" customFormat="1" x14ac:dyDescent="0.15">
      <c r="M342" s="94"/>
    </row>
    <row r="343" spans="13:13" s="56" customFormat="1" x14ac:dyDescent="0.15">
      <c r="M343" s="94"/>
    </row>
    <row r="344" spans="13:13" s="56" customFormat="1" x14ac:dyDescent="0.15">
      <c r="M344" s="94"/>
    </row>
    <row r="345" spans="13:13" s="56" customFormat="1" x14ac:dyDescent="0.15">
      <c r="M345" s="94"/>
    </row>
    <row r="346" spans="13:13" s="56" customFormat="1" x14ac:dyDescent="0.15">
      <c r="M346" s="94"/>
    </row>
    <row r="347" spans="13:13" s="56" customFormat="1" x14ac:dyDescent="0.15">
      <c r="M347" s="94"/>
    </row>
    <row r="348" spans="13:13" s="56" customFormat="1" x14ac:dyDescent="0.15">
      <c r="M348" s="94"/>
    </row>
    <row r="349" spans="13:13" s="56" customFormat="1" x14ac:dyDescent="0.15">
      <c r="M349" s="94"/>
    </row>
    <row r="350" spans="13:13" s="56" customFormat="1" x14ac:dyDescent="0.15">
      <c r="M350" s="94"/>
    </row>
    <row r="351" spans="13:13" s="56" customFormat="1" x14ac:dyDescent="0.15">
      <c r="M351" s="94"/>
    </row>
    <row r="352" spans="13:13" s="56" customFormat="1" x14ac:dyDescent="0.15">
      <c r="M352" s="94"/>
    </row>
    <row r="353" spans="13:13" s="56" customFormat="1" x14ac:dyDescent="0.15">
      <c r="M353" s="94"/>
    </row>
    <row r="354" spans="13:13" s="56" customFormat="1" x14ac:dyDescent="0.15">
      <c r="M354" s="94"/>
    </row>
    <row r="355" spans="13:13" s="56" customFormat="1" x14ac:dyDescent="0.15">
      <c r="M355" s="94"/>
    </row>
    <row r="356" spans="13:13" s="56" customFormat="1" x14ac:dyDescent="0.15">
      <c r="M356" s="94"/>
    </row>
    <row r="357" spans="13:13" s="56" customFormat="1" x14ac:dyDescent="0.15">
      <c r="M357" s="94"/>
    </row>
    <row r="358" spans="13:13" s="56" customFormat="1" x14ac:dyDescent="0.15">
      <c r="M358" s="94"/>
    </row>
    <row r="359" spans="13:13" s="56" customFormat="1" x14ac:dyDescent="0.15">
      <c r="M359" s="94"/>
    </row>
    <row r="360" spans="13:13" s="56" customFormat="1" x14ac:dyDescent="0.15">
      <c r="M360" s="94"/>
    </row>
    <row r="361" spans="13:13" s="56" customFormat="1" x14ac:dyDescent="0.15">
      <c r="M361" s="94"/>
    </row>
    <row r="362" spans="13:13" s="56" customFormat="1" x14ac:dyDescent="0.15">
      <c r="M362" s="94"/>
    </row>
    <row r="363" spans="13:13" s="56" customFormat="1" x14ac:dyDescent="0.15">
      <c r="M363" s="94"/>
    </row>
    <row r="364" spans="13:13" s="56" customFormat="1" x14ac:dyDescent="0.15">
      <c r="M364" s="94"/>
    </row>
    <row r="365" spans="13:13" s="56" customFormat="1" x14ac:dyDescent="0.15">
      <c r="M365" s="94"/>
    </row>
    <row r="366" spans="13:13" s="56" customFormat="1" x14ac:dyDescent="0.15">
      <c r="M366" s="94"/>
    </row>
    <row r="367" spans="13:13" s="56" customFormat="1" x14ac:dyDescent="0.15">
      <c r="M367" s="94"/>
    </row>
    <row r="368" spans="13:13" s="56" customFormat="1" x14ac:dyDescent="0.15">
      <c r="M368" s="94"/>
    </row>
    <row r="369" spans="13:13" s="56" customFormat="1" x14ac:dyDescent="0.15">
      <c r="M369" s="94"/>
    </row>
    <row r="370" spans="13:13" s="56" customFormat="1" x14ac:dyDescent="0.15">
      <c r="M370" s="94"/>
    </row>
    <row r="371" spans="13:13" s="56" customFormat="1" x14ac:dyDescent="0.15">
      <c r="M371" s="94"/>
    </row>
    <row r="372" spans="13:13" s="56" customFormat="1" x14ac:dyDescent="0.15">
      <c r="M372" s="94"/>
    </row>
    <row r="373" spans="13:13" s="56" customFormat="1" x14ac:dyDescent="0.15">
      <c r="M373" s="94"/>
    </row>
    <row r="374" spans="13:13" s="56" customFormat="1" x14ac:dyDescent="0.15">
      <c r="M374" s="94"/>
    </row>
    <row r="375" spans="13:13" s="56" customFormat="1" x14ac:dyDescent="0.15">
      <c r="M375" s="94"/>
    </row>
    <row r="376" spans="13:13" s="56" customFormat="1" x14ac:dyDescent="0.15">
      <c r="M376" s="94"/>
    </row>
    <row r="377" spans="13:13" s="56" customFormat="1" x14ac:dyDescent="0.15">
      <c r="M377" s="94"/>
    </row>
    <row r="378" spans="13:13" s="56" customFormat="1" x14ac:dyDescent="0.15">
      <c r="M378" s="94"/>
    </row>
    <row r="379" spans="13:13" s="56" customFormat="1" x14ac:dyDescent="0.15">
      <c r="M379" s="94"/>
    </row>
    <row r="380" spans="13:13" s="56" customFormat="1" x14ac:dyDescent="0.15">
      <c r="M380" s="94"/>
    </row>
    <row r="381" spans="13:13" s="56" customFormat="1" x14ac:dyDescent="0.15">
      <c r="M381" s="94"/>
    </row>
    <row r="382" spans="13:13" s="56" customFormat="1" x14ac:dyDescent="0.15">
      <c r="M382" s="94"/>
    </row>
    <row r="383" spans="13:13" s="56" customFormat="1" x14ac:dyDescent="0.15">
      <c r="M383" s="94"/>
    </row>
    <row r="384" spans="13:13" s="56" customFormat="1" x14ac:dyDescent="0.15">
      <c r="M384" s="94"/>
    </row>
    <row r="385" spans="13:13" s="56" customFormat="1" x14ac:dyDescent="0.15">
      <c r="M385" s="94"/>
    </row>
    <row r="386" spans="13:13" s="56" customFormat="1" x14ac:dyDescent="0.15">
      <c r="M386" s="94"/>
    </row>
    <row r="387" spans="13:13" s="56" customFormat="1" x14ac:dyDescent="0.15">
      <c r="M387" s="94"/>
    </row>
    <row r="388" spans="13:13" s="56" customFormat="1" x14ac:dyDescent="0.15">
      <c r="M388" s="94"/>
    </row>
    <row r="389" spans="13:13" s="56" customFormat="1" x14ac:dyDescent="0.15">
      <c r="M389" s="94"/>
    </row>
    <row r="390" spans="13:13" s="56" customFormat="1" x14ac:dyDescent="0.15">
      <c r="M390" s="94"/>
    </row>
    <row r="391" spans="13:13" s="56" customFormat="1" x14ac:dyDescent="0.15">
      <c r="M391" s="94"/>
    </row>
    <row r="392" spans="13:13" s="56" customFormat="1" x14ac:dyDescent="0.15">
      <c r="M392" s="94"/>
    </row>
    <row r="393" spans="13:13" s="56" customFormat="1" x14ac:dyDescent="0.15">
      <c r="M393" s="94"/>
    </row>
    <row r="394" spans="13:13" s="56" customFormat="1" x14ac:dyDescent="0.15">
      <c r="M394" s="94"/>
    </row>
    <row r="395" spans="13:13" s="56" customFormat="1" x14ac:dyDescent="0.15">
      <c r="M395" s="94"/>
    </row>
    <row r="396" spans="13:13" s="56" customFormat="1" x14ac:dyDescent="0.15">
      <c r="M396" s="94"/>
    </row>
    <row r="397" spans="13:13" s="56" customFormat="1" x14ac:dyDescent="0.15">
      <c r="M397" s="94"/>
    </row>
    <row r="398" spans="13:13" s="56" customFormat="1" x14ac:dyDescent="0.15">
      <c r="M398" s="94"/>
    </row>
    <row r="399" spans="13:13" s="56" customFormat="1" x14ac:dyDescent="0.15">
      <c r="M399" s="94"/>
    </row>
    <row r="400" spans="13:13" s="56" customFormat="1" x14ac:dyDescent="0.15">
      <c r="M400" s="94"/>
    </row>
    <row r="401" spans="13:13" s="56" customFormat="1" x14ac:dyDescent="0.15">
      <c r="M401" s="94"/>
    </row>
    <row r="402" spans="13:13" s="56" customFormat="1" x14ac:dyDescent="0.15">
      <c r="M402" s="94"/>
    </row>
    <row r="403" spans="13:13" s="56" customFormat="1" x14ac:dyDescent="0.15">
      <c r="M403" s="94"/>
    </row>
    <row r="404" spans="13:13" s="56" customFormat="1" x14ac:dyDescent="0.15">
      <c r="M404" s="94"/>
    </row>
    <row r="405" spans="13:13" s="56" customFormat="1" x14ac:dyDescent="0.15">
      <c r="M405" s="94"/>
    </row>
    <row r="406" spans="13:13" s="56" customFormat="1" x14ac:dyDescent="0.15">
      <c r="M406" s="94"/>
    </row>
    <row r="407" spans="13:13" s="56" customFormat="1" x14ac:dyDescent="0.15">
      <c r="M407" s="94"/>
    </row>
    <row r="408" spans="13:13" s="56" customFormat="1" x14ac:dyDescent="0.15">
      <c r="M408" s="94"/>
    </row>
    <row r="409" spans="13:13" s="56" customFormat="1" x14ac:dyDescent="0.15">
      <c r="M409" s="94"/>
    </row>
    <row r="410" spans="13:13" s="56" customFormat="1" x14ac:dyDescent="0.15">
      <c r="M410" s="94"/>
    </row>
    <row r="411" spans="13:13" s="56" customFormat="1" x14ac:dyDescent="0.15">
      <c r="M411" s="94"/>
    </row>
    <row r="412" spans="13:13" s="56" customFormat="1" x14ac:dyDescent="0.15">
      <c r="M412" s="94"/>
    </row>
    <row r="413" spans="13:13" s="56" customFormat="1" x14ac:dyDescent="0.15">
      <c r="M413" s="94"/>
    </row>
    <row r="414" spans="13:13" s="56" customFormat="1" x14ac:dyDescent="0.15">
      <c r="M414" s="94"/>
    </row>
    <row r="415" spans="13:13" s="56" customFormat="1" x14ac:dyDescent="0.15">
      <c r="M415" s="94"/>
    </row>
    <row r="416" spans="13:13" s="56" customFormat="1" x14ac:dyDescent="0.15">
      <c r="M416" s="94"/>
    </row>
    <row r="417" spans="13:13" s="56" customFormat="1" x14ac:dyDescent="0.15">
      <c r="M417" s="94"/>
    </row>
    <row r="418" spans="13:13" s="56" customFormat="1" x14ac:dyDescent="0.15">
      <c r="M418" s="94"/>
    </row>
    <row r="419" spans="13:13" s="56" customFormat="1" x14ac:dyDescent="0.15">
      <c r="M419" s="94"/>
    </row>
    <row r="420" spans="13:13" s="56" customFormat="1" x14ac:dyDescent="0.15">
      <c r="M420" s="94"/>
    </row>
    <row r="421" spans="13:13" s="56" customFormat="1" x14ac:dyDescent="0.15">
      <c r="M421" s="94"/>
    </row>
    <row r="422" spans="13:13" s="56" customFormat="1" x14ac:dyDescent="0.15">
      <c r="M422" s="94"/>
    </row>
    <row r="423" spans="13:13" s="56" customFormat="1" x14ac:dyDescent="0.15">
      <c r="M423" s="94"/>
    </row>
    <row r="424" spans="13:13" s="56" customFormat="1" x14ac:dyDescent="0.15">
      <c r="M424" s="94"/>
    </row>
    <row r="425" spans="13:13" s="56" customFormat="1" x14ac:dyDescent="0.15">
      <c r="M425" s="94"/>
    </row>
    <row r="426" spans="13:13" s="56" customFormat="1" x14ac:dyDescent="0.15">
      <c r="M426" s="94"/>
    </row>
    <row r="427" spans="13:13" s="56" customFormat="1" x14ac:dyDescent="0.15">
      <c r="M427" s="94"/>
    </row>
    <row r="428" spans="13:13" s="56" customFormat="1" x14ac:dyDescent="0.15">
      <c r="M428" s="94"/>
    </row>
    <row r="429" spans="13:13" s="56" customFormat="1" x14ac:dyDescent="0.15">
      <c r="M429" s="94"/>
    </row>
    <row r="430" spans="13:13" s="56" customFormat="1" x14ac:dyDescent="0.15">
      <c r="M430" s="94"/>
    </row>
    <row r="431" spans="13:13" s="56" customFormat="1" x14ac:dyDescent="0.15">
      <c r="M431" s="94"/>
    </row>
    <row r="432" spans="13:13" s="56" customFormat="1" x14ac:dyDescent="0.15">
      <c r="M432" s="94"/>
    </row>
    <row r="433" spans="13:13" s="56" customFormat="1" x14ac:dyDescent="0.15">
      <c r="M433" s="94"/>
    </row>
    <row r="434" spans="13:13" s="56" customFormat="1" x14ac:dyDescent="0.15">
      <c r="M434" s="94"/>
    </row>
    <row r="435" spans="13:13" s="56" customFormat="1" x14ac:dyDescent="0.15">
      <c r="M435" s="94"/>
    </row>
    <row r="436" spans="13:13" s="56" customFormat="1" x14ac:dyDescent="0.15">
      <c r="M436" s="94"/>
    </row>
    <row r="437" spans="13:13" s="56" customFormat="1" x14ac:dyDescent="0.15">
      <c r="M437" s="94"/>
    </row>
    <row r="438" spans="13:13" s="56" customFormat="1" x14ac:dyDescent="0.15">
      <c r="M438" s="94"/>
    </row>
    <row r="439" spans="13:13" s="56" customFormat="1" x14ac:dyDescent="0.15">
      <c r="M439" s="94"/>
    </row>
    <row r="440" spans="13:13" s="56" customFormat="1" x14ac:dyDescent="0.15">
      <c r="M440" s="94"/>
    </row>
    <row r="441" spans="13:13" s="56" customFormat="1" x14ac:dyDescent="0.15">
      <c r="M441" s="94"/>
    </row>
    <row r="442" spans="13:13" s="56" customFormat="1" x14ac:dyDescent="0.15">
      <c r="M442" s="94"/>
    </row>
    <row r="443" spans="13:13" s="56" customFormat="1" x14ac:dyDescent="0.15">
      <c r="M443" s="94"/>
    </row>
    <row r="444" spans="13:13" s="56" customFormat="1" x14ac:dyDescent="0.15">
      <c r="M444" s="94"/>
    </row>
    <row r="445" spans="13:13" s="56" customFormat="1" x14ac:dyDescent="0.15">
      <c r="M445" s="94"/>
    </row>
    <row r="446" spans="13:13" s="56" customFormat="1" x14ac:dyDescent="0.15">
      <c r="M446" s="94"/>
    </row>
    <row r="447" spans="13:13" s="56" customFormat="1" x14ac:dyDescent="0.15">
      <c r="M447" s="94"/>
    </row>
    <row r="448" spans="13:13" s="56" customFormat="1" x14ac:dyDescent="0.15">
      <c r="M448" s="94"/>
    </row>
    <row r="449" spans="13:13" s="56" customFormat="1" x14ac:dyDescent="0.15">
      <c r="M449" s="94"/>
    </row>
    <row r="450" spans="13:13" s="56" customFormat="1" x14ac:dyDescent="0.15">
      <c r="M450" s="94"/>
    </row>
    <row r="451" spans="13:13" s="56" customFormat="1" x14ac:dyDescent="0.15">
      <c r="M451" s="94"/>
    </row>
    <row r="452" spans="13:13" s="56" customFormat="1" x14ac:dyDescent="0.15">
      <c r="M452" s="94"/>
    </row>
    <row r="453" spans="13:13" s="56" customFormat="1" x14ac:dyDescent="0.15">
      <c r="M453" s="94"/>
    </row>
    <row r="454" spans="13:13" s="56" customFormat="1" x14ac:dyDescent="0.15">
      <c r="M454" s="94"/>
    </row>
    <row r="455" spans="13:13" s="56" customFormat="1" x14ac:dyDescent="0.15">
      <c r="M455" s="94"/>
    </row>
    <row r="456" spans="13:13" s="56" customFormat="1" x14ac:dyDescent="0.15">
      <c r="M456" s="94"/>
    </row>
    <row r="457" spans="13:13" s="56" customFormat="1" x14ac:dyDescent="0.15">
      <c r="M457" s="94"/>
    </row>
    <row r="458" spans="13:13" s="56" customFormat="1" x14ac:dyDescent="0.15">
      <c r="M458" s="94"/>
    </row>
    <row r="459" spans="13:13" s="56" customFormat="1" x14ac:dyDescent="0.15">
      <c r="M459" s="94"/>
    </row>
    <row r="460" spans="13:13" s="56" customFormat="1" x14ac:dyDescent="0.15">
      <c r="M460" s="94"/>
    </row>
    <row r="461" spans="13:13" s="56" customFormat="1" x14ac:dyDescent="0.15">
      <c r="M461" s="94"/>
    </row>
    <row r="462" spans="13:13" s="56" customFormat="1" x14ac:dyDescent="0.15">
      <c r="M462" s="94"/>
    </row>
    <row r="463" spans="13:13" s="56" customFormat="1" x14ac:dyDescent="0.15">
      <c r="M463" s="94"/>
    </row>
    <row r="464" spans="13:13" s="56" customFormat="1" x14ac:dyDescent="0.15">
      <c r="M464" s="94"/>
    </row>
    <row r="465" spans="13:13" s="56" customFormat="1" x14ac:dyDescent="0.15">
      <c r="M465" s="94"/>
    </row>
    <row r="466" spans="13:13" s="56" customFormat="1" x14ac:dyDescent="0.15">
      <c r="M466" s="94"/>
    </row>
    <row r="467" spans="13:13" s="56" customFormat="1" x14ac:dyDescent="0.15">
      <c r="M467" s="94"/>
    </row>
    <row r="468" spans="13:13" s="56" customFormat="1" x14ac:dyDescent="0.15">
      <c r="M468" s="94"/>
    </row>
    <row r="469" spans="13:13" s="56" customFormat="1" x14ac:dyDescent="0.15">
      <c r="M469" s="94"/>
    </row>
    <row r="470" spans="13:13" s="56" customFormat="1" x14ac:dyDescent="0.15">
      <c r="M470" s="94"/>
    </row>
    <row r="471" spans="13:13" s="56" customFormat="1" x14ac:dyDescent="0.15">
      <c r="M471" s="94"/>
    </row>
    <row r="472" spans="13:13" s="56" customFormat="1" x14ac:dyDescent="0.15">
      <c r="M472" s="94"/>
    </row>
    <row r="473" spans="13:13" s="56" customFormat="1" x14ac:dyDescent="0.15">
      <c r="M473" s="94"/>
    </row>
    <row r="474" spans="13:13" s="56" customFormat="1" x14ac:dyDescent="0.15">
      <c r="M474" s="94"/>
    </row>
    <row r="475" spans="13:13" s="56" customFormat="1" x14ac:dyDescent="0.15">
      <c r="M475" s="94"/>
    </row>
    <row r="476" spans="13:13" s="56" customFormat="1" x14ac:dyDescent="0.15">
      <c r="M476" s="94"/>
    </row>
    <row r="477" spans="13:13" s="56" customFormat="1" x14ac:dyDescent="0.15">
      <c r="M477" s="94"/>
    </row>
    <row r="478" spans="13:13" s="56" customFormat="1" x14ac:dyDescent="0.15">
      <c r="M478" s="94"/>
    </row>
    <row r="479" spans="13:13" s="56" customFormat="1" x14ac:dyDescent="0.15">
      <c r="M479" s="94"/>
    </row>
    <row r="480" spans="13:13" s="56" customFormat="1" x14ac:dyDescent="0.15">
      <c r="M480" s="94"/>
    </row>
    <row r="481" spans="13:13" s="56" customFormat="1" x14ac:dyDescent="0.15">
      <c r="M481" s="94"/>
    </row>
    <row r="482" spans="13:13" s="56" customFormat="1" x14ac:dyDescent="0.15">
      <c r="M482" s="94"/>
    </row>
    <row r="483" spans="13:13" s="56" customFormat="1" x14ac:dyDescent="0.15">
      <c r="M483" s="94"/>
    </row>
    <row r="484" spans="13:13" s="56" customFormat="1" x14ac:dyDescent="0.15">
      <c r="M484" s="94"/>
    </row>
    <row r="485" spans="13:13" s="56" customFormat="1" x14ac:dyDescent="0.15">
      <c r="M485" s="94"/>
    </row>
    <row r="486" spans="13:13" s="56" customFormat="1" x14ac:dyDescent="0.15">
      <c r="M486" s="94"/>
    </row>
    <row r="487" spans="13:13" s="56" customFormat="1" x14ac:dyDescent="0.15">
      <c r="M487" s="94"/>
    </row>
    <row r="488" spans="13:13" s="56" customFormat="1" x14ac:dyDescent="0.15">
      <c r="M488" s="94"/>
    </row>
    <row r="489" spans="13:13" s="56" customFormat="1" x14ac:dyDescent="0.15">
      <c r="M489" s="94"/>
    </row>
    <row r="490" spans="13:13" s="56" customFormat="1" x14ac:dyDescent="0.15">
      <c r="M490" s="94"/>
    </row>
    <row r="491" spans="13:13" s="56" customFormat="1" x14ac:dyDescent="0.15">
      <c r="M491" s="94"/>
    </row>
    <row r="492" spans="13:13" s="56" customFormat="1" x14ac:dyDescent="0.15">
      <c r="M492" s="94"/>
    </row>
    <row r="493" spans="13:13" s="56" customFormat="1" x14ac:dyDescent="0.15">
      <c r="M493" s="94"/>
    </row>
    <row r="494" spans="13:13" s="56" customFormat="1" x14ac:dyDescent="0.15">
      <c r="M494" s="94"/>
    </row>
    <row r="495" spans="13:13" s="56" customFormat="1" x14ac:dyDescent="0.15">
      <c r="M495" s="94"/>
    </row>
    <row r="496" spans="13:13" s="56" customFormat="1" x14ac:dyDescent="0.15">
      <c r="M496" s="94"/>
    </row>
    <row r="497" spans="13:13" s="56" customFormat="1" x14ac:dyDescent="0.15">
      <c r="M497" s="94"/>
    </row>
    <row r="498" spans="13:13" s="56" customFormat="1" x14ac:dyDescent="0.15">
      <c r="M498" s="94"/>
    </row>
    <row r="499" spans="13:13" s="56" customFormat="1" x14ac:dyDescent="0.15">
      <c r="M499" s="94"/>
    </row>
    <row r="500" spans="13:13" s="56" customFormat="1" x14ac:dyDescent="0.15">
      <c r="M500" s="94"/>
    </row>
    <row r="501" spans="13:13" s="56" customFormat="1" x14ac:dyDescent="0.15">
      <c r="M501" s="94"/>
    </row>
    <row r="502" spans="13:13" s="56" customFormat="1" x14ac:dyDescent="0.15">
      <c r="M502" s="94"/>
    </row>
    <row r="503" spans="13:13" s="56" customFormat="1" x14ac:dyDescent="0.15">
      <c r="M503" s="94"/>
    </row>
    <row r="504" spans="13:13" s="56" customFormat="1" x14ac:dyDescent="0.15">
      <c r="M504" s="94"/>
    </row>
    <row r="505" spans="13:13" s="56" customFormat="1" x14ac:dyDescent="0.15">
      <c r="M505" s="94"/>
    </row>
    <row r="506" spans="13:13" s="56" customFormat="1" x14ac:dyDescent="0.15">
      <c r="M506" s="94"/>
    </row>
    <row r="507" spans="13:13" s="56" customFormat="1" x14ac:dyDescent="0.15">
      <c r="M507" s="94"/>
    </row>
    <row r="508" spans="13:13" s="56" customFormat="1" x14ac:dyDescent="0.15">
      <c r="M508" s="94"/>
    </row>
    <row r="509" spans="13:13" s="56" customFormat="1" x14ac:dyDescent="0.15">
      <c r="M509" s="94"/>
    </row>
    <row r="510" spans="13:13" s="56" customFormat="1" x14ac:dyDescent="0.15">
      <c r="M510" s="94"/>
    </row>
    <row r="511" spans="13:13" s="56" customFormat="1" x14ac:dyDescent="0.15">
      <c r="M511" s="94"/>
    </row>
    <row r="512" spans="13:13" s="56" customFormat="1" x14ac:dyDescent="0.15">
      <c r="M512" s="94"/>
    </row>
    <row r="513" spans="13:13" s="56" customFormat="1" x14ac:dyDescent="0.15">
      <c r="M513" s="94"/>
    </row>
    <row r="514" spans="13:13" s="56" customFormat="1" x14ac:dyDescent="0.15">
      <c r="M514" s="94"/>
    </row>
    <row r="515" spans="13:13" s="56" customFormat="1" x14ac:dyDescent="0.15">
      <c r="M515" s="94"/>
    </row>
    <row r="516" spans="13:13" s="56" customFormat="1" x14ac:dyDescent="0.15">
      <c r="M516" s="94"/>
    </row>
    <row r="517" spans="13:13" s="56" customFormat="1" x14ac:dyDescent="0.15">
      <c r="M517" s="94"/>
    </row>
    <row r="518" spans="13:13" s="56" customFormat="1" x14ac:dyDescent="0.15">
      <c r="M518" s="94"/>
    </row>
    <row r="519" spans="13:13" s="56" customFormat="1" x14ac:dyDescent="0.15">
      <c r="M519" s="94"/>
    </row>
    <row r="520" spans="13:13" s="56" customFormat="1" x14ac:dyDescent="0.15">
      <c r="M520" s="94"/>
    </row>
    <row r="521" spans="13:13" s="56" customFormat="1" x14ac:dyDescent="0.15">
      <c r="M521" s="94"/>
    </row>
    <row r="522" spans="13:13" s="56" customFormat="1" x14ac:dyDescent="0.15">
      <c r="M522" s="94"/>
    </row>
    <row r="523" spans="13:13" s="56" customFormat="1" x14ac:dyDescent="0.15">
      <c r="M523" s="94"/>
    </row>
    <row r="524" spans="13:13" s="56" customFormat="1" x14ac:dyDescent="0.15">
      <c r="M524" s="94"/>
    </row>
    <row r="525" spans="13:13" s="56" customFormat="1" x14ac:dyDescent="0.15">
      <c r="M525" s="94"/>
    </row>
    <row r="526" spans="13:13" s="56" customFormat="1" x14ac:dyDescent="0.15">
      <c r="M526" s="94"/>
    </row>
    <row r="527" spans="13:13" s="56" customFormat="1" x14ac:dyDescent="0.15">
      <c r="M527" s="94"/>
    </row>
    <row r="528" spans="13:13" s="56" customFormat="1" x14ac:dyDescent="0.15">
      <c r="M528" s="94"/>
    </row>
    <row r="529" spans="13:13" s="56" customFormat="1" x14ac:dyDescent="0.15">
      <c r="M529" s="94"/>
    </row>
    <row r="530" spans="13:13" s="56" customFormat="1" x14ac:dyDescent="0.15">
      <c r="M530" s="94"/>
    </row>
    <row r="531" spans="13:13" s="56" customFormat="1" x14ac:dyDescent="0.15">
      <c r="M531" s="94"/>
    </row>
    <row r="532" spans="13:13" s="56" customFormat="1" x14ac:dyDescent="0.15">
      <c r="M532" s="94"/>
    </row>
    <row r="533" spans="13:13" s="56" customFormat="1" x14ac:dyDescent="0.15">
      <c r="M533" s="94"/>
    </row>
    <row r="534" spans="13:13" s="56" customFormat="1" x14ac:dyDescent="0.15">
      <c r="M534" s="94"/>
    </row>
    <row r="535" spans="13:13" s="56" customFormat="1" x14ac:dyDescent="0.15">
      <c r="M535" s="94"/>
    </row>
    <row r="536" spans="13:13" s="56" customFormat="1" x14ac:dyDescent="0.15">
      <c r="M536" s="94"/>
    </row>
    <row r="537" spans="13:13" s="56" customFormat="1" x14ac:dyDescent="0.15">
      <c r="M537" s="94"/>
    </row>
    <row r="538" spans="13:13" s="56" customFormat="1" x14ac:dyDescent="0.15">
      <c r="M538" s="94"/>
    </row>
    <row r="539" spans="13:13" s="56" customFormat="1" x14ac:dyDescent="0.15">
      <c r="M539" s="94"/>
    </row>
    <row r="540" spans="13:13" s="56" customFormat="1" x14ac:dyDescent="0.15">
      <c r="M540" s="94"/>
    </row>
    <row r="541" spans="13:13" s="56" customFormat="1" x14ac:dyDescent="0.15">
      <c r="M541" s="94"/>
    </row>
    <row r="542" spans="13:13" s="56" customFormat="1" x14ac:dyDescent="0.15">
      <c r="M542" s="94"/>
    </row>
    <row r="543" spans="13:13" s="56" customFormat="1" x14ac:dyDescent="0.15">
      <c r="M543" s="94"/>
    </row>
    <row r="544" spans="13:13" s="56" customFormat="1" x14ac:dyDescent="0.15">
      <c r="M544" s="94"/>
    </row>
    <row r="545" spans="13:13" s="56" customFormat="1" x14ac:dyDescent="0.15">
      <c r="M545" s="94"/>
    </row>
    <row r="546" spans="13:13" s="56" customFormat="1" x14ac:dyDescent="0.15">
      <c r="M546" s="94"/>
    </row>
    <row r="547" spans="13:13" s="56" customFormat="1" x14ac:dyDescent="0.15">
      <c r="M547" s="94"/>
    </row>
    <row r="548" spans="13:13" s="56" customFormat="1" x14ac:dyDescent="0.15">
      <c r="M548" s="94"/>
    </row>
    <row r="549" spans="13:13" s="56" customFormat="1" x14ac:dyDescent="0.15">
      <c r="M549" s="94"/>
    </row>
    <row r="550" spans="13:13" s="56" customFormat="1" x14ac:dyDescent="0.15">
      <c r="M550" s="94"/>
    </row>
    <row r="551" spans="13:13" s="56" customFormat="1" x14ac:dyDescent="0.15">
      <c r="M551" s="94"/>
    </row>
    <row r="552" spans="13:13" s="56" customFormat="1" x14ac:dyDescent="0.15">
      <c r="M552" s="94"/>
    </row>
    <row r="553" spans="13:13" s="56" customFormat="1" x14ac:dyDescent="0.15">
      <c r="M553" s="94"/>
    </row>
    <row r="554" spans="13:13" s="56" customFormat="1" x14ac:dyDescent="0.15">
      <c r="M554" s="94"/>
    </row>
    <row r="555" spans="13:13" s="56" customFormat="1" x14ac:dyDescent="0.15">
      <c r="M555" s="94"/>
    </row>
    <row r="556" spans="13:13" s="56" customFormat="1" x14ac:dyDescent="0.15">
      <c r="M556" s="94"/>
    </row>
    <row r="557" spans="13:13" s="56" customFormat="1" x14ac:dyDescent="0.15">
      <c r="M557" s="94"/>
    </row>
    <row r="558" spans="13:13" s="56" customFormat="1" x14ac:dyDescent="0.15">
      <c r="M558" s="94"/>
    </row>
    <row r="559" spans="13:13" s="56" customFormat="1" x14ac:dyDescent="0.15">
      <c r="M559" s="94"/>
    </row>
    <row r="560" spans="13:13" s="56" customFormat="1" x14ac:dyDescent="0.15">
      <c r="M560" s="94"/>
    </row>
    <row r="561" spans="13:30" s="56" customFormat="1" x14ac:dyDescent="0.15">
      <c r="M561" s="94"/>
    </row>
    <row r="562" spans="13:30" s="56" customFormat="1" x14ac:dyDescent="0.15">
      <c r="M562" s="94"/>
    </row>
    <row r="563" spans="13:30" s="56" customFormat="1" x14ac:dyDescent="0.15">
      <c r="M563" s="94"/>
    </row>
    <row r="564" spans="13:30" s="56" customFormat="1" x14ac:dyDescent="0.15">
      <c r="M564" s="94"/>
      <c r="AD564"/>
    </row>
  </sheetData>
  <mergeCells count="8">
    <mergeCell ref="A39:A42"/>
    <mergeCell ref="AF1:AH4"/>
    <mergeCell ref="L2:S3"/>
    <mergeCell ref="A7:A10"/>
    <mergeCell ref="A11:A14"/>
    <mergeCell ref="A21:A24"/>
    <mergeCell ref="A25:A28"/>
    <mergeCell ref="A35:A38"/>
  </mergeCells>
  <phoneticPr fontId="25"/>
  <conditionalFormatting sqref="C31 E31 G31:H31 J31:K31 M31:N31 P31:U31 W31 Y31 AB31:AC31 AE31">
    <cfRule type="expression" dxfId="116" priority="11">
      <formula>WEEKDAY(#REF!)=1</formula>
    </cfRule>
  </conditionalFormatting>
  <conditionalFormatting sqref="C44 E44:R44 T44:Y44 AA44:AE44">
    <cfRule type="expression" dxfId="115" priority="9">
      <formula>WEEKDAY(D43)=1</formula>
    </cfRule>
  </conditionalFormatting>
  <conditionalFormatting sqref="C17:Q18 N19">
    <cfRule type="expression" dxfId="114" priority="26">
      <formula>WEEKDAY(#REF!)=1</formula>
    </cfRule>
  </conditionalFormatting>
  <conditionalFormatting sqref="C6:AF6">
    <cfRule type="expression" dxfId="113" priority="2">
      <formula>WEEKDAY(C5)=1</formula>
    </cfRule>
  </conditionalFormatting>
  <conditionalFormatting sqref="C20:AG20">
    <cfRule type="expression" dxfId="112" priority="1">
      <formula>WEEKDAY(C19)=1</formula>
    </cfRule>
  </conditionalFormatting>
  <conditionalFormatting sqref="C32:AG32">
    <cfRule type="expression" dxfId="111" priority="33">
      <formula>WEEKDAY(#REF!)=1</formula>
    </cfRule>
  </conditionalFormatting>
  <conditionalFormatting sqref="C33:AG34">
    <cfRule type="expression" dxfId="110" priority="7">
      <formula>WEEKDAY(C32)=1</formula>
    </cfRule>
  </conditionalFormatting>
  <conditionalFormatting sqref="E17:M18 V17:AC18">
    <cfRule type="containsErrors" dxfId="109" priority="19">
      <formula>ISERROR(E17)</formula>
    </cfRule>
  </conditionalFormatting>
  <conditionalFormatting sqref="E32:M32 W32:AE32">
    <cfRule type="containsErrors" dxfId="108" priority="14">
      <formula>ISERROR(E32)</formula>
    </cfRule>
  </conditionalFormatting>
  <conditionalFormatting sqref="F16">
    <cfRule type="expression" dxfId="107" priority="251">
      <formula>WEEKDAY(#REF!)=1</formula>
    </cfRule>
  </conditionalFormatting>
  <conditionalFormatting sqref="G30">
    <cfRule type="expression" dxfId="106" priority="272">
      <formula>WEEKDAY(#REF!)=1</formula>
    </cfRule>
  </conditionalFormatting>
  <conditionalFormatting sqref="M16">
    <cfRule type="expression" dxfId="105" priority="256">
      <formula>WEEKDAY(#REF!)=1</formula>
    </cfRule>
  </conditionalFormatting>
  <conditionalFormatting sqref="N30">
    <cfRule type="expression" dxfId="104" priority="277">
      <formula>WEEKDAY(#REF!)=1</formula>
    </cfRule>
  </conditionalFormatting>
  <conditionalFormatting sqref="O19:AG19">
    <cfRule type="expression" dxfId="103" priority="25">
      <formula>WEEKDAY(N18)=1</formula>
    </cfRule>
  </conditionalFormatting>
  <conditionalFormatting sqref="P16">
    <cfRule type="expression" dxfId="102" priority="261">
      <formula>WEEKDAY(#REF!)=1</formula>
    </cfRule>
  </conditionalFormatting>
  <conditionalFormatting sqref="Q30">
    <cfRule type="expression" dxfId="101" priority="282">
      <formula>WEEKDAY(#REF!)=1</formula>
    </cfRule>
  </conditionalFormatting>
  <conditionalFormatting sqref="R17">
    <cfRule type="expression" dxfId="100" priority="22">
      <formula>WEEKDAY(#REF!)=1</formula>
    </cfRule>
  </conditionalFormatting>
  <conditionalFormatting sqref="R18">
    <cfRule type="expression" dxfId="99" priority="23">
      <formula>WEEKDAY(#REF!)=1</formula>
    </cfRule>
  </conditionalFormatting>
  <conditionalFormatting sqref="S17:AC18">
    <cfRule type="expression" dxfId="98" priority="20">
      <formula>WEEKDAY(#REF!)=1</formula>
    </cfRule>
  </conditionalFormatting>
  <conditionalFormatting sqref="X16">
    <cfRule type="expression" dxfId="97" priority="283">
      <formula>WEEKDAY(#REF!)=1</formula>
    </cfRule>
  </conditionalFormatting>
  <conditionalFormatting sqref="Y30">
    <cfRule type="expression" dxfId="96" priority="284">
      <formula>WEEKDAY(#REF!)=1</formula>
    </cfRule>
  </conditionalFormatting>
  <conditionalFormatting sqref="AD20">
    <cfRule type="expression" dxfId="95" priority="28">
      <formula>WEEKDAY(#REF!)=1</formula>
    </cfRule>
  </conditionalFormatting>
  <conditionalFormatting sqref="AD17:AE17">
    <cfRule type="expression" dxfId="94" priority="29">
      <formula>WEEKDAY(#REF!)=1</formula>
    </cfRule>
  </conditionalFormatting>
  <conditionalFormatting sqref="AE18">
    <cfRule type="expression" dxfId="93" priority="30">
      <formula>WEEKDAY(#REF!)=1</formula>
    </cfRule>
  </conditionalFormatting>
  <conditionalFormatting sqref="AH7:AH14">
    <cfRule type="containsErrors" dxfId="92" priority="18">
      <formula>ISERROR(AH7)</formula>
    </cfRule>
  </conditionalFormatting>
  <conditionalFormatting sqref="AH21:AH28">
    <cfRule type="containsErrors" dxfId="91" priority="15">
      <formula>ISERROR(AH21)</formula>
    </cfRule>
  </conditionalFormatting>
  <conditionalFormatting sqref="AH35:AH42">
    <cfRule type="containsErrors" dxfId="90" priority="13">
      <formula>ISERROR(AH35)</formula>
    </cfRule>
  </conditionalFormatting>
  <dataValidations count="3">
    <dataValidation type="whole" allowBlank="1" showInputMessage="1" showErrorMessage="1" error="無効です" sqref="C9:AG9 C13:AG13 C23:AG23 C27:AG27 C37:AG37 C41:AG41" xr:uid="{00000000-0002-0000-0500-000000000000}">
      <formula1>30</formula1>
      <formula2>200</formula2>
    </dataValidation>
    <dataValidation type="whole" allowBlank="1" showInputMessage="1" showErrorMessage="1" error="無効です" sqref="C10:AG10 C14:AG14 C24:AG24 C28:AG28 C38:AG38 C42:AG42" xr:uid="{00000000-0002-0000-0500-000001000000}">
      <formula1>20</formula1>
      <formula2>50</formula2>
    </dataValidation>
    <dataValidation type="whole" allowBlank="1" showInputMessage="1" showErrorMessage="1" error="無効です" sqref="C11:AG12 C35:AG36 C25:AG26 C7:AG8 C21:AG22 C39:AG40" xr:uid="{00000000-0002-0000-0500-000002000000}">
      <formula1>30</formula1>
      <formula2>250</formula2>
    </dataValidation>
  </dataValidations>
  <pageMargins left="0.35416666666666702" right="0.31458333333333299" top="0.31458333333333299" bottom="0.31458333333333299" header="0.51180555555555596" footer="0.5118055555555559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499984740745262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26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4</v>
      </c>
      <c r="C5" s="4">
        <f>WEEKDAY(DATE($A$5,$B$5,C25))</f>
        <v>3</v>
      </c>
      <c r="D5" s="4">
        <f>WEEKDAY(DATE($A$5,$B$5,D25))</f>
        <v>4</v>
      </c>
      <c r="E5" s="4">
        <f t="shared" ref="E5:AF5" si="0">WEEKDAY(DATE($A$5,$B$5,E25))</f>
        <v>5</v>
      </c>
      <c r="F5" s="4">
        <f t="shared" si="0"/>
        <v>6</v>
      </c>
      <c r="G5" s="4">
        <f t="shared" si="0"/>
        <v>7</v>
      </c>
      <c r="H5" s="4">
        <f t="shared" si="0"/>
        <v>1</v>
      </c>
      <c r="I5" s="4">
        <f t="shared" si="0"/>
        <v>2</v>
      </c>
      <c r="J5" s="4">
        <f t="shared" si="0"/>
        <v>3</v>
      </c>
      <c r="K5" s="4">
        <f t="shared" si="0"/>
        <v>4</v>
      </c>
      <c r="L5" s="4">
        <f t="shared" si="0"/>
        <v>5</v>
      </c>
      <c r="M5" s="4">
        <f t="shared" si="0"/>
        <v>6</v>
      </c>
      <c r="N5" s="4">
        <f t="shared" si="0"/>
        <v>7</v>
      </c>
      <c r="O5" s="4">
        <f t="shared" si="0"/>
        <v>1</v>
      </c>
      <c r="P5" s="4">
        <f t="shared" si="0"/>
        <v>2</v>
      </c>
      <c r="Q5" s="4">
        <f t="shared" si="0"/>
        <v>3</v>
      </c>
      <c r="R5" s="4">
        <f t="shared" si="0"/>
        <v>4</v>
      </c>
      <c r="S5" s="4">
        <f t="shared" si="0"/>
        <v>5</v>
      </c>
      <c r="T5" s="4">
        <f t="shared" si="0"/>
        <v>6</v>
      </c>
      <c r="U5" s="4">
        <f t="shared" si="0"/>
        <v>7</v>
      </c>
      <c r="V5" s="4">
        <f t="shared" si="0"/>
        <v>1</v>
      </c>
      <c r="W5" s="4">
        <f t="shared" si="0"/>
        <v>2</v>
      </c>
      <c r="X5" s="4">
        <f t="shared" si="0"/>
        <v>3</v>
      </c>
      <c r="Y5" s="4">
        <f t="shared" si="0"/>
        <v>4</v>
      </c>
      <c r="Z5" s="4">
        <f t="shared" si="0"/>
        <v>5</v>
      </c>
      <c r="AA5" s="4">
        <f t="shared" si="0"/>
        <v>6</v>
      </c>
      <c r="AB5" s="4">
        <f t="shared" si="0"/>
        <v>7</v>
      </c>
      <c r="AC5" s="4">
        <f t="shared" si="0"/>
        <v>1</v>
      </c>
      <c r="AD5" s="4">
        <f t="shared" si="0"/>
        <v>2</v>
      </c>
      <c r="AE5" s="4">
        <f t="shared" si="0"/>
        <v>3</v>
      </c>
      <c r="AF5" s="4">
        <f t="shared" si="0"/>
        <v>4</v>
      </c>
      <c r="AG5" s="4"/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12"/>
      <c r="AI11" s="50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19"/>
      <c r="D24" s="120"/>
      <c r="E24" s="120"/>
      <c r="F24" s="120"/>
      <c r="G24" s="120"/>
      <c r="H24" s="120"/>
      <c r="I24" s="120"/>
      <c r="J24" s="120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16">
        <v>12</v>
      </c>
      <c r="O25" s="39">
        <v>13</v>
      </c>
      <c r="P25" s="39">
        <v>14</v>
      </c>
      <c r="Q25" s="39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16"/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F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54"/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89" priority="3">
      <formula>WEEKDAY(#REF!)=1</formula>
    </cfRule>
  </conditionalFormatting>
  <conditionalFormatting sqref="C25:AG25">
    <cfRule type="expression" dxfId="88" priority="4">
      <formula>WEEKDAY(C5)=1</formula>
    </cfRule>
  </conditionalFormatting>
  <conditionalFormatting sqref="C48:AG48">
    <cfRule type="expression" dxfId="87" priority="1">
      <formula>WEEKDAY(C5)=1</formula>
    </cfRule>
  </conditionalFormatting>
  <conditionalFormatting sqref="C48:BL48">
    <cfRule type="expression" dxfId="86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499984740745262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27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5</v>
      </c>
      <c r="C5" s="4">
        <f>WEEKDAY(DATE($A$5,$B$5,C25))</f>
        <v>5</v>
      </c>
      <c r="D5" s="4">
        <f>WEEKDAY(DATE($A$5,$B$5,D25))</f>
        <v>6</v>
      </c>
      <c r="E5" s="4">
        <f t="shared" ref="E5:AG5" si="0">WEEKDAY(DATE($A$5,$B$5,E25))</f>
        <v>7</v>
      </c>
      <c r="F5" s="4">
        <f t="shared" si="0"/>
        <v>1</v>
      </c>
      <c r="G5" s="4">
        <f t="shared" si="0"/>
        <v>2</v>
      </c>
      <c r="H5" s="4">
        <f t="shared" si="0"/>
        <v>3</v>
      </c>
      <c r="I5" s="4">
        <f t="shared" si="0"/>
        <v>4</v>
      </c>
      <c r="J5" s="4">
        <f t="shared" si="0"/>
        <v>5</v>
      </c>
      <c r="K5" s="4">
        <f t="shared" si="0"/>
        <v>6</v>
      </c>
      <c r="L5" s="4">
        <f t="shared" si="0"/>
        <v>7</v>
      </c>
      <c r="M5" s="4">
        <f t="shared" si="0"/>
        <v>1</v>
      </c>
      <c r="N5" s="4">
        <f t="shared" si="0"/>
        <v>2</v>
      </c>
      <c r="O5" s="4">
        <f t="shared" si="0"/>
        <v>3</v>
      </c>
      <c r="P5" s="4">
        <f t="shared" si="0"/>
        <v>4</v>
      </c>
      <c r="Q5" s="4">
        <f t="shared" si="0"/>
        <v>5</v>
      </c>
      <c r="R5" s="4">
        <f t="shared" si="0"/>
        <v>6</v>
      </c>
      <c r="S5" s="4">
        <f t="shared" si="0"/>
        <v>7</v>
      </c>
      <c r="T5" s="4">
        <f t="shared" si="0"/>
        <v>1</v>
      </c>
      <c r="U5" s="4">
        <f t="shared" si="0"/>
        <v>2</v>
      </c>
      <c r="V5" s="4">
        <f t="shared" si="0"/>
        <v>3</v>
      </c>
      <c r="W5" s="4">
        <f t="shared" si="0"/>
        <v>4</v>
      </c>
      <c r="X5" s="4">
        <f t="shared" si="0"/>
        <v>5</v>
      </c>
      <c r="Y5" s="4">
        <f t="shared" si="0"/>
        <v>6</v>
      </c>
      <c r="Z5" s="4">
        <f t="shared" si="0"/>
        <v>7</v>
      </c>
      <c r="AA5" s="4">
        <f t="shared" si="0"/>
        <v>1</v>
      </c>
      <c r="AB5" s="4">
        <f t="shared" si="0"/>
        <v>2</v>
      </c>
      <c r="AC5" s="4">
        <f t="shared" si="0"/>
        <v>3</v>
      </c>
      <c r="AD5" s="4">
        <f t="shared" si="0"/>
        <v>4</v>
      </c>
      <c r="AE5" s="4">
        <f t="shared" si="0"/>
        <v>5</v>
      </c>
      <c r="AF5" s="4">
        <f t="shared" si="0"/>
        <v>6</v>
      </c>
      <c r="AG5" s="4">
        <f t="shared" si="0"/>
        <v>7</v>
      </c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12"/>
      <c r="AI11" s="50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2"/>
      <c r="AF24" s="122"/>
      <c r="AG24" s="122"/>
      <c r="AH24" s="14"/>
    </row>
    <row r="25" spans="1:34" ht="12" customHeight="1" x14ac:dyDescent="0.15">
      <c r="A25" s="6"/>
      <c r="B25" s="3"/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16">
        <v>12</v>
      </c>
      <c r="O25" s="16">
        <v>13</v>
      </c>
      <c r="P25" s="16">
        <v>14</v>
      </c>
      <c r="Q25" s="39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39">
        <v>31</v>
      </c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G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16">
        <f t="shared" si="1"/>
        <v>31</v>
      </c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85" priority="3">
      <formula>WEEKDAY(#REF!)=1</formula>
    </cfRule>
  </conditionalFormatting>
  <conditionalFormatting sqref="C25:AG25">
    <cfRule type="expression" dxfId="84" priority="4">
      <formula>WEEKDAY(C5)=1</formula>
    </cfRule>
  </conditionalFormatting>
  <conditionalFormatting sqref="C48:AG48">
    <cfRule type="expression" dxfId="83" priority="1">
      <formula>WEEKDAY(C5)=1</formula>
    </cfRule>
  </conditionalFormatting>
  <conditionalFormatting sqref="C48:BL48">
    <cfRule type="expression" dxfId="82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499984740745262"/>
  </sheetPr>
  <dimension ref="A1:BL50"/>
  <sheetViews>
    <sheetView showGridLines="0" showRowColHeaders="0" workbookViewId="0">
      <selection activeCell="B2" sqref="B2:C3"/>
    </sheetView>
  </sheetViews>
  <sheetFormatPr defaultColWidth="9" defaultRowHeight="13.5" x14ac:dyDescent="0.15"/>
  <cols>
    <col min="1" max="1" width="5.125" customWidth="1"/>
    <col min="2" max="64" width="4.125" customWidth="1"/>
  </cols>
  <sheetData>
    <row r="1" spans="1:64" ht="12" customHeight="1" x14ac:dyDescent="0.15"/>
    <row r="2" spans="1:64" ht="12" customHeight="1" x14ac:dyDescent="0.15">
      <c r="B2" s="164" t="s">
        <v>28</v>
      </c>
      <c r="C2" s="164"/>
      <c r="K2" s="24"/>
      <c r="L2" s="24"/>
      <c r="M2" s="163" t="str">
        <f>測定時間!K6&amp;"　　朝・夜の記録"</f>
        <v>山田 太郎　　朝・夜の記録</v>
      </c>
      <c r="N2" s="163"/>
      <c r="O2" s="163"/>
      <c r="P2" s="163"/>
      <c r="Q2" s="163"/>
      <c r="R2" s="163"/>
      <c r="S2" s="163"/>
      <c r="T2" s="163"/>
      <c r="U2" s="163"/>
      <c r="V2" s="24"/>
      <c r="W2" s="24"/>
      <c r="X2" s="24"/>
      <c r="Y2" s="24"/>
      <c r="Z2" s="24"/>
      <c r="AA2" s="24"/>
      <c r="AB2" s="24"/>
      <c r="AC2" s="24"/>
      <c r="AD2" s="24"/>
      <c r="AF2" s="165" t="str">
        <f>測定時間!E6&amp;"年"</f>
        <v>2025年</v>
      </c>
      <c r="AG2" s="165"/>
      <c r="AH2" s="165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64" ht="12" customHeight="1" x14ac:dyDescent="0.15">
      <c r="B3" s="164"/>
      <c r="C3" s="164"/>
      <c r="K3" s="24"/>
      <c r="L3" s="24"/>
      <c r="M3" s="163"/>
      <c r="N3" s="163"/>
      <c r="O3" s="163"/>
      <c r="P3" s="163"/>
      <c r="Q3" s="163"/>
      <c r="R3" s="163"/>
      <c r="S3" s="163"/>
      <c r="T3" s="163"/>
      <c r="U3" s="163"/>
      <c r="V3" s="24"/>
      <c r="W3" s="24"/>
      <c r="X3" s="24"/>
      <c r="Y3" s="24"/>
      <c r="Z3" s="24"/>
      <c r="AA3" s="24"/>
      <c r="AB3" s="24"/>
      <c r="AC3" s="24"/>
      <c r="AD3" s="24"/>
      <c r="AE3" s="41"/>
      <c r="AF3" s="165"/>
      <c r="AG3" s="165"/>
      <c r="AH3" s="165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64" ht="12" customHeight="1" x14ac:dyDescent="0.15">
      <c r="B4" s="3"/>
      <c r="C4" s="3"/>
      <c r="K4" s="24"/>
      <c r="L4" s="24"/>
      <c r="M4" s="25"/>
      <c r="N4" s="25"/>
      <c r="O4" s="25"/>
      <c r="P4" s="25"/>
      <c r="Q4" s="25"/>
      <c r="R4" s="25"/>
      <c r="S4" s="25"/>
      <c r="T4" s="25"/>
      <c r="U4" s="25"/>
      <c r="V4" s="24"/>
      <c r="W4" s="24"/>
      <c r="X4" s="24"/>
      <c r="Y4" s="24"/>
      <c r="Z4" s="24"/>
      <c r="AA4" s="24"/>
      <c r="AB4" s="24"/>
      <c r="AC4" s="24"/>
      <c r="AD4" s="24"/>
      <c r="AE4" s="40"/>
      <c r="AF4" s="40"/>
      <c r="AG4" s="40"/>
    </row>
    <row r="5" spans="1:64" ht="12" hidden="1" customHeight="1" x14ac:dyDescent="0.15">
      <c r="A5" s="1">
        <f>測定時間!E6</f>
        <v>2025</v>
      </c>
      <c r="B5" s="4">
        <v>6</v>
      </c>
      <c r="C5" s="4">
        <f>WEEKDAY(DATE($A$5,$B$5,C25))</f>
        <v>1</v>
      </c>
      <c r="D5" s="4">
        <f>WEEKDAY(DATE($A$5,$B$5,D25))</f>
        <v>2</v>
      </c>
      <c r="E5" s="4">
        <f t="shared" ref="E5:AF5" si="0">WEEKDAY(DATE($A$5,$B$5,E25))</f>
        <v>3</v>
      </c>
      <c r="F5" s="4">
        <f t="shared" si="0"/>
        <v>4</v>
      </c>
      <c r="G5" s="4">
        <f t="shared" si="0"/>
        <v>5</v>
      </c>
      <c r="H5" s="4">
        <f t="shared" si="0"/>
        <v>6</v>
      </c>
      <c r="I5" s="4">
        <f t="shared" si="0"/>
        <v>7</v>
      </c>
      <c r="J5" s="4">
        <f t="shared" si="0"/>
        <v>1</v>
      </c>
      <c r="K5" s="4">
        <f t="shared" si="0"/>
        <v>2</v>
      </c>
      <c r="L5" s="4">
        <f t="shared" si="0"/>
        <v>3</v>
      </c>
      <c r="M5" s="4">
        <f t="shared" si="0"/>
        <v>4</v>
      </c>
      <c r="N5" s="4">
        <f t="shared" si="0"/>
        <v>5</v>
      </c>
      <c r="O5" s="4">
        <f t="shared" si="0"/>
        <v>6</v>
      </c>
      <c r="P5" s="4">
        <f t="shared" si="0"/>
        <v>7</v>
      </c>
      <c r="Q5" s="4">
        <f t="shared" si="0"/>
        <v>1</v>
      </c>
      <c r="R5" s="4">
        <f t="shared" si="0"/>
        <v>2</v>
      </c>
      <c r="S5" s="4">
        <f t="shared" si="0"/>
        <v>3</v>
      </c>
      <c r="T5" s="4">
        <f t="shared" si="0"/>
        <v>4</v>
      </c>
      <c r="U5" s="4">
        <f t="shared" si="0"/>
        <v>5</v>
      </c>
      <c r="V5" s="4">
        <f t="shared" si="0"/>
        <v>6</v>
      </c>
      <c r="W5" s="4">
        <f t="shared" si="0"/>
        <v>7</v>
      </c>
      <c r="X5" s="4">
        <f t="shared" si="0"/>
        <v>1</v>
      </c>
      <c r="Y5" s="4">
        <f t="shared" si="0"/>
        <v>2</v>
      </c>
      <c r="Z5" s="4">
        <f t="shared" si="0"/>
        <v>3</v>
      </c>
      <c r="AA5" s="4">
        <f t="shared" si="0"/>
        <v>4</v>
      </c>
      <c r="AB5" s="4">
        <f t="shared" si="0"/>
        <v>5</v>
      </c>
      <c r="AC5" s="4">
        <f t="shared" si="0"/>
        <v>6</v>
      </c>
      <c r="AD5" s="4">
        <f t="shared" si="0"/>
        <v>7</v>
      </c>
      <c r="AE5" s="4">
        <f t="shared" si="0"/>
        <v>1</v>
      </c>
      <c r="AF5" s="4">
        <f t="shared" si="0"/>
        <v>2</v>
      </c>
      <c r="AG5" s="4"/>
      <c r="AH5" s="48"/>
    </row>
    <row r="6" spans="1:64" s="1" customFormat="1" ht="12" customHeight="1" x14ac:dyDescent="0.15">
      <c r="B6" s="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</row>
    <row r="7" spans="1:64" ht="12" customHeight="1" x14ac:dyDescent="0.15">
      <c r="A7" s="6"/>
      <c r="B7" s="7"/>
      <c r="C7" s="8"/>
      <c r="D7" s="9"/>
      <c r="E7" s="9"/>
      <c r="F7" s="9"/>
      <c r="G7" s="9"/>
      <c r="H7" s="9"/>
      <c r="I7" s="9"/>
      <c r="J7" s="9"/>
      <c r="K7" s="27"/>
      <c r="L7" s="27"/>
      <c r="M7" s="28"/>
      <c r="N7" s="28"/>
      <c r="O7" s="28"/>
      <c r="P7" s="28"/>
      <c r="Q7" s="28"/>
      <c r="R7" s="28"/>
      <c r="S7" s="28"/>
      <c r="T7" s="28"/>
      <c r="U7" s="28"/>
      <c r="V7" s="27"/>
      <c r="W7" s="27"/>
      <c r="X7" s="27"/>
      <c r="Y7" s="27"/>
      <c r="Z7" s="27"/>
      <c r="AA7" s="27"/>
      <c r="AB7" s="27"/>
      <c r="AC7" s="27"/>
      <c r="AD7" s="27"/>
      <c r="AE7" s="42"/>
      <c r="AF7" s="42"/>
      <c r="AG7" s="42"/>
      <c r="AH7" s="49"/>
    </row>
    <row r="8" spans="1:64" ht="12" customHeight="1" x14ac:dyDescent="0.15">
      <c r="A8" s="6"/>
      <c r="B8" s="10"/>
      <c r="C8" s="3"/>
      <c r="K8" s="24"/>
      <c r="L8" s="24"/>
      <c r="M8" s="25"/>
      <c r="N8" s="25"/>
      <c r="O8" s="25"/>
      <c r="P8" s="25"/>
      <c r="Q8" s="25"/>
      <c r="R8" s="25"/>
      <c r="S8" s="25"/>
      <c r="T8" s="25"/>
      <c r="U8" s="25"/>
      <c r="V8" s="24"/>
      <c r="W8" s="24"/>
      <c r="X8" s="24"/>
      <c r="Y8" s="24"/>
      <c r="Z8" s="24"/>
      <c r="AA8" s="24"/>
      <c r="AB8" s="24"/>
      <c r="AC8" s="24"/>
      <c r="AD8" s="24"/>
      <c r="AE8" s="40"/>
      <c r="AF8" s="40"/>
      <c r="AG8" s="40"/>
      <c r="AH8" s="6"/>
    </row>
    <row r="9" spans="1:64" ht="12" customHeight="1" x14ac:dyDescent="0.15">
      <c r="A9" s="6"/>
      <c r="B9" s="10"/>
      <c r="C9" s="3"/>
      <c r="K9" s="24"/>
      <c r="L9" s="24"/>
      <c r="M9" s="25"/>
      <c r="N9" s="25"/>
      <c r="O9" s="25"/>
      <c r="P9" s="25"/>
      <c r="Q9" s="25"/>
      <c r="R9" s="25"/>
      <c r="S9" s="25"/>
      <c r="T9" s="25"/>
      <c r="U9" s="25"/>
      <c r="V9" s="24"/>
      <c r="W9" s="24"/>
      <c r="X9" s="24"/>
      <c r="Y9" s="24"/>
      <c r="Z9" s="24"/>
      <c r="AA9" s="24"/>
      <c r="AB9" s="24"/>
      <c r="AC9" s="24"/>
      <c r="AD9" s="24"/>
      <c r="AE9" s="40"/>
      <c r="AF9" s="40"/>
      <c r="AG9" s="40"/>
      <c r="AH9" s="6"/>
    </row>
    <row r="10" spans="1:64" ht="12" customHeight="1" x14ac:dyDescent="0.15">
      <c r="A10" s="6"/>
      <c r="B10" s="10"/>
      <c r="C10" s="3"/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40"/>
      <c r="AF10" s="40"/>
      <c r="AG10" s="40"/>
      <c r="AH10" s="6"/>
    </row>
    <row r="11" spans="1:64" ht="12" customHeight="1" x14ac:dyDescent="0.15">
      <c r="A11" s="6"/>
      <c r="B11" s="10"/>
      <c r="C11" s="11"/>
      <c r="D11" s="12"/>
      <c r="E11" s="12"/>
      <c r="F11" s="12"/>
      <c r="G11" s="12"/>
      <c r="H11" s="12"/>
      <c r="I11" s="12"/>
      <c r="J11" s="12"/>
      <c r="K11" s="29"/>
      <c r="L11" s="29"/>
      <c r="M11" s="30"/>
      <c r="N11" s="30"/>
      <c r="O11" s="30"/>
      <c r="P11" s="30"/>
      <c r="Q11" s="30"/>
      <c r="R11" s="30"/>
      <c r="S11" s="30"/>
      <c r="T11" s="30"/>
      <c r="U11" s="30"/>
      <c r="V11" s="29"/>
      <c r="W11" s="29"/>
      <c r="X11" s="29"/>
      <c r="Y11" s="29"/>
      <c r="Z11" s="29"/>
      <c r="AA11" s="29"/>
      <c r="AB11" s="29"/>
      <c r="AC11" s="29"/>
      <c r="AD11" s="29"/>
      <c r="AE11" s="43"/>
      <c r="AF11" s="43"/>
      <c r="AG11" s="43"/>
      <c r="AH11" s="12"/>
      <c r="AI11" s="50"/>
    </row>
    <row r="12" spans="1:64" ht="12" customHeight="1" x14ac:dyDescent="0.15">
      <c r="A12" s="6"/>
      <c r="B12" s="13"/>
      <c r="C12" s="3"/>
      <c r="K12" s="24"/>
      <c r="L12" s="24"/>
      <c r="M12" s="25"/>
      <c r="N12" s="25"/>
      <c r="O12" s="25"/>
      <c r="P12" s="25"/>
      <c r="Q12" s="25"/>
      <c r="R12" s="25"/>
      <c r="S12" s="25"/>
      <c r="T12" s="25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40"/>
      <c r="AF12" s="40"/>
      <c r="AG12" s="40"/>
      <c r="AH12" s="6"/>
    </row>
    <row r="13" spans="1:64" ht="12" customHeight="1" x14ac:dyDescent="0.15">
      <c r="A13" s="6"/>
      <c r="B13" s="3"/>
      <c r="C13" s="3"/>
      <c r="K13" s="24"/>
      <c r="L13" s="24"/>
      <c r="M13" s="25"/>
      <c r="N13" s="25"/>
      <c r="O13" s="25"/>
      <c r="P13" s="25"/>
      <c r="Q13" s="25"/>
      <c r="R13" s="25"/>
      <c r="S13" s="25"/>
      <c r="T13" s="25"/>
      <c r="U13" s="25"/>
      <c r="V13" s="24"/>
      <c r="W13" s="24"/>
      <c r="X13" s="24"/>
      <c r="Y13" s="24"/>
      <c r="Z13" s="24"/>
      <c r="AA13" s="24"/>
      <c r="AB13" s="24"/>
      <c r="AC13" s="24"/>
      <c r="AD13" s="24"/>
      <c r="AE13" s="40"/>
      <c r="AF13" s="40"/>
      <c r="AG13" s="40"/>
      <c r="AH13" s="6"/>
    </row>
    <row r="14" spans="1:64" ht="12" customHeight="1" x14ac:dyDescent="0.15">
      <c r="A14" s="6"/>
      <c r="B14" s="3"/>
      <c r="C14" s="3"/>
      <c r="K14" s="24"/>
      <c r="L14" s="24"/>
      <c r="M14" s="25"/>
      <c r="N14" s="25"/>
      <c r="O14" s="25"/>
      <c r="P14" s="25"/>
      <c r="Q14" s="25"/>
      <c r="R14" s="25"/>
      <c r="S14" s="25"/>
      <c r="T14" s="25"/>
      <c r="U14" s="25"/>
      <c r="V14" s="24"/>
      <c r="W14" s="24"/>
      <c r="X14" s="24"/>
      <c r="Y14" s="24"/>
      <c r="Z14" s="24"/>
      <c r="AA14" s="24"/>
      <c r="AB14" s="24"/>
      <c r="AC14" s="24"/>
      <c r="AD14" s="24"/>
      <c r="AE14" s="40"/>
      <c r="AF14" s="40"/>
      <c r="AG14" s="40"/>
      <c r="AH14" s="6"/>
    </row>
    <row r="15" spans="1:64" ht="12" customHeight="1" x14ac:dyDescent="0.15">
      <c r="A15" s="6"/>
      <c r="B15" s="3"/>
      <c r="C15" s="3"/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4"/>
      <c r="W15" s="24"/>
      <c r="X15" s="24"/>
      <c r="Y15" s="24"/>
      <c r="Z15" s="24"/>
      <c r="AA15" s="24"/>
      <c r="AB15" s="24"/>
      <c r="AC15" s="24"/>
      <c r="AD15" s="24"/>
      <c r="AE15" s="40"/>
      <c r="AF15" s="40"/>
      <c r="AG15" s="40"/>
      <c r="AH15" s="6"/>
    </row>
    <row r="16" spans="1:64" ht="12" customHeight="1" x14ac:dyDescent="0.15">
      <c r="A16" s="6"/>
      <c r="B16" s="3"/>
      <c r="C16" s="3"/>
      <c r="K16" s="2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4"/>
      <c r="W16" s="24"/>
      <c r="X16" s="24"/>
      <c r="Y16" s="24"/>
      <c r="Z16" s="24"/>
      <c r="AA16" s="24"/>
      <c r="AB16" s="24"/>
      <c r="AC16" s="24"/>
      <c r="AD16" s="24"/>
      <c r="AE16" s="40"/>
      <c r="AF16" s="40"/>
      <c r="AG16" s="40"/>
      <c r="AH16" s="6"/>
    </row>
    <row r="17" spans="1:34" ht="12" customHeight="1" x14ac:dyDescent="0.15">
      <c r="A17" s="6"/>
      <c r="B17" s="3"/>
      <c r="C17" s="3"/>
      <c r="K17" s="24"/>
      <c r="L17" s="24"/>
      <c r="M17" s="25"/>
      <c r="N17" s="25"/>
      <c r="O17" s="25"/>
      <c r="P17" s="25"/>
      <c r="Q17" s="25"/>
      <c r="R17" s="25"/>
      <c r="S17" s="25"/>
      <c r="T17" s="25"/>
      <c r="U17" s="25"/>
      <c r="V17" s="24"/>
      <c r="W17" s="24"/>
      <c r="X17" s="24"/>
      <c r="Y17" s="24"/>
      <c r="Z17" s="24"/>
      <c r="AA17" s="24"/>
      <c r="AB17" s="24"/>
      <c r="AC17" s="24"/>
      <c r="AD17" s="24"/>
      <c r="AE17" s="40"/>
      <c r="AF17" s="40"/>
      <c r="AG17" s="40"/>
      <c r="AH17" s="6"/>
    </row>
    <row r="18" spans="1:34" ht="12" customHeight="1" x14ac:dyDescent="0.15">
      <c r="A18" s="6"/>
      <c r="B18" s="3"/>
      <c r="C18" s="3"/>
      <c r="K18" s="24"/>
      <c r="L18" s="24"/>
      <c r="M18" s="25"/>
      <c r="N18" s="25"/>
      <c r="O18" s="25"/>
      <c r="P18" s="25"/>
      <c r="Q18" s="25"/>
      <c r="R18" s="25"/>
      <c r="S18" s="25"/>
      <c r="T18" s="25"/>
      <c r="U18" s="25"/>
      <c r="V18" s="24"/>
      <c r="W18" s="24"/>
      <c r="X18" s="24"/>
      <c r="Y18" s="24"/>
      <c r="Z18" s="24"/>
      <c r="AA18" s="24"/>
      <c r="AB18" s="24"/>
      <c r="AC18" s="24"/>
      <c r="AD18" s="24"/>
      <c r="AE18" s="40"/>
      <c r="AF18" s="40"/>
      <c r="AG18" s="40"/>
      <c r="AH18" s="6"/>
    </row>
    <row r="19" spans="1:34" ht="12" customHeight="1" x14ac:dyDescent="0.15">
      <c r="A19" s="6"/>
      <c r="B19" s="3"/>
      <c r="C19" s="3"/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4"/>
      <c r="W19" s="24"/>
      <c r="X19" s="24"/>
      <c r="Y19" s="24"/>
      <c r="Z19" s="24"/>
      <c r="AA19" s="24"/>
      <c r="AB19" s="24"/>
      <c r="AC19" s="24"/>
      <c r="AD19" s="24"/>
      <c r="AE19" s="40"/>
      <c r="AF19" s="40"/>
      <c r="AG19" s="40"/>
      <c r="AH19" s="6"/>
    </row>
    <row r="20" spans="1:34" ht="12" customHeight="1" x14ac:dyDescent="0.15">
      <c r="A20" s="6"/>
      <c r="B20" s="3"/>
      <c r="C20" s="3"/>
      <c r="K20" s="24"/>
      <c r="L20" s="24"/>
      <c r="M20" s="25"/>
      <c r="N20" s="25"/>
      <c r="O20" s="25"/>
      <c r="P20" s="25"/>
      <c r="Q20" s="25"/>
      <c r="R20" s="25"/>
      <c r="S20" s="25"/>
      <c r="T20" s="25"/>
      <c r="U20" s="25"/>
      <c r="V20" s="24"/>
      <c r="W20" s="24"/>
      <c r="X20" s="24"/>
      <c r="Y20" s="24"/>
      <c r="Z20" s="24"/>
      <c r="AA20" s="24"/>
      <c r="AB20" s="24"/>
      <c r="AC20" s="24"/>
      <c r="AD20" s="24"/>
      <c r="AE20" s="40"/>
      <c r="AF20" s="40"/>
      <c r="AG20" s="40"/>
      <c r="AH20" s="6"/>
    </row>
    <row r="21" spans="1:34" ht="12" customHeight="1" x14ac:dyDescent="0.15">
      <c r="A21" s="6"/>
      <c r="B21" s="3"/>
      <c r="C21" s="3"/>
      <c r="K21" s="24"/>
      <c r="L21" s="24"/>
      <c r="M21" s="25"/>
      <c r="N21" s="25"/>
      <c r="O21" s="25"/>
      <c r="P21" s="25"/>
      <c r="Q21" s="25"/>
      <c r="R21" s="25"/>
      <c r="S21" s="25"/>
      <c r="T21" s="25"/>
      <c r="U21" s="25"/>
      <c r="V21" s="24"/>
      <c r="W21" s="24"/>
      <c r="X21" s="24"/>
      <c r="Y21" s="24"/>
      <c r="Z21" s="24"/>
      <c r="AA21" s="24"/>
      <c r="AB21" s="24"/>
      <c r="AC21" s="24"/>
      <c r="AD21" s="24"/>
      <c r="AE21" s="40"/>
      <c r="AF21" s="40"/>
      <c r="AG21" s="40"/>
      <c r="AH21" s="6"/>
    </row>
    <row r="22" spans="1:34" ht="12" customHeight="1" x14ac:dyDescent="0.15">
      <c r="A22" s="6"/>
      <c r="B22" s="3"/>
      <c r="C22" s="3"/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4"/>
      <c r="W22" s="24"/>
      <c r="X22" s="24"/>
      <c r="Y22" s="24"/>
      <c r="Z22" s="24"/>
      <c r="AA22" s="24"/>
      <c r="AB22" s="24"/>
      <c r="AC22" s="24"/>
      <c r="AD22" s="24"/>
      <c r="AE22" s="40"/>
      <c r="AF22" s="40"/>
      <c r="AG22" s="40"/>
      <c r="AH22" s="6"/>
    </row>
    <row r="23" spans="1:34" ht="12" customHeight="1" x14ac:dyDescent="0.15">
      <c r="A23" s="6"/>
      <c r="B23" s="3"/>
      <c r="C23" s="3"/>
      <c r="K23" s="24"/>
      <c r="L23" s="24"/>
      <c r="M23" s="25"/>
      <c r="N23" s="25"/>
      <c r="O23" s="25"/>
      <c r="P23" s="25"/>
      <c r="Q23" s="25"/>
      <c r="R23" s="25"/>
      <c r="S23" s="25"/>
      <c r="T23" s="25"/>
      <c r="U23" s="25"/>
      <c r="V23" s="24"/>
      <c r="W23" s="24"/>
      <c r="X23" s="24"/>
      <c r="Y23" s="24"/>
      <c r="Z23" s="24"/>
      <c r="AA23" s="24"/>
      <c r="AB23" s="24"/>
      <c r="AC23" s="24"/>
      <c r="AD23" s="24"/>
      <c r="AE23" s="40"/>
      <c r="AF23" s="40"/>
      <c r="AG23" s="40"/>
      <c r="AH23" s="6"/>
    </row>
    <row r="24" spans="1:34" s="2" customFormat="1" ht="12" customHeight="1" x14ac:dyDescent="0.15">
      <c r="A24" s="14"/>
      <c r="B24" s="15"/>
      <c r="C24" s="15"/>
      <c r="K24" s="31"/>
      <c r="L24" s="31"/>
      <c r="M24" s="32"/>
      <c r="N24" s="32"/>
      <c r="O24" s="32"/>
      <c r="P24" s="32"/>
      <c r="Q24" s="32"/>
      <c r="R24" s="32"/>
      <c r="S24" s="32"/>
      <c r="T24" s="32"/>
      <c r="U24" s="32"/>
      <c r="V24" s="31"/>
      <c r="W24" s="31"/>
      <c r="X24" s="31"/>
      <c r="Y24" s="31"/>
      <c r="Z24" s="31"/>
      <c r="AA24" s="31"/>
      <c r="AB24" s="31"/>
      <c r="AC24" s="31"/>
      <c r="AD24" s="31"/>
      <c r="AE24" s="44"/>
      <c r="AF24" s="44"/>
      <c r="AG24" s="44"/>
      <c r="AH24" s="14"/>
    </row>
    <row r="25" spans="1:34" ht="12" customHeight="1" x14ac:dyDescent="0.15">
      <c r="A25" s="6"/>
      <c r="B25" s="3"/>
      <c r="C25" s="16">
        <v>1</v>
      </c>
      <c r="D25" s="16">
        <v>2</v>
      </c>
      <c r="E25" s="16">
        <v>3</v>
      </c>
      <c r="F25" s="16">
        <v>4</v>
      </c>
      <c r="G25" s="16">
        <v>5</v>
      </c>
      <c r="H25" s="16">
        <v>6</v>
      </c>
      <c r="I25" s="16">
        <v>7</v>
      </c>
      <c r="J25" s="16">
        <v>8</v>
      </c>
      <c r="K25" s="16">
        <v>9</v>
      </c>
      <c r="L25" s="16">
        <v>10</v>
      </c>
      <c r="M25" s="16">
        <v>11</v>
      </c>
      <c r="N25" s="16">
        <v>12</v>
      </c>
      <c r="O25" s="16">
        <v>13</v>
      </c>
      <c r="P25" s="16">
        <v>14</v>
      </c>
      <c r="Q25" s="16">
        <v>15</v>
      </c>
      <c r="R25" s="39">
        <v>16</v>
      </c>
      <c r="S25" s="39">
        <v>17</v>
      </c>
      <c r="T25" s="39">
        <v>18</v>
      </c>
      <c r="U25" s="39">
        <v>19</v>
      </c>
      <c r="V25" s="39">
        <v>20</v>
      </c>
      <c r="W25" s="39">
        <v>21</v>
      </c>
      <c r="X25" s="39">
        <v>22</v>
      </c>
      <c r="Y25" s="39">
        <v>23</v>
      </c>
      <c r="Z25" s="39">
        <v>24</v>
      </c>
      <c r="AA25" s="39">
        <v>25</v>
      </c>
      <c r="AB25" s="39">
        <v>26</v>
      </c>
      <c r="AC25" s="39">
        <v>27</v>
      </c>
      <c r="AD25" s="39">
        <v>28</v>
      </c>
      <c r="AE25" s="39">
        <v>29</v>
      </c>
      <c r="AF25" s="39">
        <v>30</v>
      </c>
      <c r="AG25" s="16"/>
      <c r="AH25" s="6"/>
    </row>
    <row r="26" spans="1:34" ht="12" customHeight="1" x14ac:dyDescent="0.15">
      <c r="A26" s="6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45"/>
      <c r="AG26" s="45"/>
      <c r="AH26" s="51"/>
    </row>
    <row r="27" spans="1:34" ht="12" customHeight="1" x14ac:dyDescent="0.15">
      <c r="B27" s="3"/>
      <c r="C27" s="16"/>
      <c r="L27" s="35"/>
      <c r="M27" s="35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1"/>
      <c r="AG27" s="1"/>
    </row>
    <row r="28" spans="1:34" ht="12" customHeight="1" x14ac:dyDescent="0.15">
      <c r="B28" s="3"/>
      <c r="C28" s="16"/>
      <c r="L28" s="35"/>
      <c r="M28" s="35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1"/>
      <c r="AG28" s="1"/>
    </row>
    <row r="29" spans="1:34" ht="12" customHeight="1" x14ac:dyDescent="0.15">
      <c r="B29" s="20"/>
      <c r="C29" s="20"/>
      <c r="D29" s="19"/>
      <c r="E29" s="19"/>
      <c r="F29" s="19"/>
      <c r="G29" s="19"/>
      <c r="H29" s="19"/>
      <c r="I29" s="19"/>
      <c r="J29" s="19"/>
      <c r="K29" s="37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7"/>
      <c r="W29" s="37"/>
      <c r="X29" s="37"/>
      <c r="Y29" s="37"/>
      <c r="Z29" s="37"/>
      <c r="AA29" s="37"/>
      <c r="AB29" s="37"/>
      <c r="AC29" s="37"/>
      <c r="AD29" s="46"/>
      <c r="AE29" s="47"/>
      <c r="AF29" s="47"/>
      <c r="AG29" s="47"/>
      <c r="AH29" s="19"/>
    </row>
    <row r="30" spans="1:34" ht="12" customHeight="1" x14ac:dyDescent="0.15">
      <c r="A30" s="6"/>
      <c r="B30" s="3"/>
      <c r="C30" s="3"/>
      <c r="K30" s="24"/>
      <c r="L30" s="24"/>
      <c r="M30" s="25"/>
      <c r="N30" s="25"/>
      <c r="O30" s="25"/>
      <c r="P30" s="25"/>
      <c r="Q30" s="25"/>
      <c r="R30" s="25"/>
      <c r="S30" s="25"/>
      <c r="T30" s="25"/>
      <c r="U30" s="25"/>
      <c r="V30" s="24"/>
      <c r="W30" s="24"/>
      <c r="X30" s="24"/>
      <c r="Y30" s="24"/>
      <c r="Z30" s="24"/>
      <c r="AA30" s="24"/>
      <c r="AB30" s="24"/>
      <c r="AC30" s="24"/>
      <c r="AD30" s="24"/>
      <c r="AE30" s="40"/>
      <c r="AF30" s="40"/>
      <c r="AG30" s="40"/>
      <c r="AH30" s="49"/>
    </row>
    <row r="31" spans="1:34" ht="12" customHeight="1" x14ac:dyDescent="0.15">
      <c r="A31" s="6"/>
      <c r="B31" s="3"/>
      <c r="C31" s="3"/>
      <c r="K31" s="24"/>
      <c r="L31" s="24"/>
      <c r="M31" s="25"/>
      <c r="N31" s="25"/>
      <c r="O31" s="25"/>
      <c r="P31" s="25"/>
      <c r="Q31" s="25"/>
      <c r="R31" s="25"/>
      <c r="S31" s="25"/>
      <c r="T31" s="25"/>
      <c r="U31" s="25"/>
      <c r="V31" s="24"/>
      <c r="W31" s="24"/>
      <c r="X31" s="24"/>
      <c r="Y31" s="24"/>
      <c r="Z31" s="24"/>
      <c r="AA31" s="24"/>
      <c r="AB31" s="24"/>
      <c r="AC31" s="24"/>
      <c r="AD31" s="24"/>
      <c r="AE31" s="40"/>
      <c r="AF31" s="40"/>
      <c r="AG31" s="40"/>
      <c r="AH31" s="6"/>
    </row>
    <row r="32" spans="1:34" ht="12" customHeight="1" x14ac:dyDescent="0.15">
      <c r="A32" s="6"/>
      <c r="B32" s="3"/>
      <c r="C32" s="3"/>
      <c r="K32" s="24"/>
      <c r="L32" s="24"/>
      <c r="M32" s="25"/>
      <c r="N32" s="25"/>
      <c r="O32" s="25"/>
      <c r="P32" s="25"/>
      <c r="Q32" s="25"/>
      <c r="R32" s="25"/>
      <c r="S32" s="25"/>
      <c r="T32" s="25"/>
      <c r="U32" s="25"/>
      <c r="V32" s="24"/>
      <c r="W32" s="24"/>
      <c r="X32" s="24"/>
      <c r="Y32" s="24"/>
      <c r="Z32" s="24"/>
      <c r="AA32" s="24"/>
      <c r="AB32" s="24"/>
      <c r="AC32" s="24"/>
      <c r="AD32" s="24"/>
      <c r="AE32" s="40"/>
      <c r="AF32" s="40"/>
      <c r="AG32" s="40"/>
      <c r="AH32" s="6"/>
    </row>
    <row r="33" spans="1:64" ht="12" customHeight="1" x14ac:dyDescent="0.15">
      <c r="A33" s="6"/>
      <c r="B33" s="3"/>
      <c r="C33" s="3"/>
      <c r="K33" s="24"/>
      <c r="L33" s="24"/>
      <c r="M33" s="25"/>
      <c r="N33" s="25"/>
      <c r="O33" s="25"/>
      <c r="P33" s="25"/>
      <c r="Q33" s="25"/>
      <c r="R33" s="25"/>
      <c r="S33" s="25"/>
      <c r="T33" s="25"/>
      <c r="U33" s="25"/>
      <c r="V33" s="24"/>
      <c r="W33" s="24"/>
      <c r="X33" s="24"/>
      <c r="Y33" s="24"/>
      <c r="Z33" s="24"/>
      <c r="AA33" s="24"/>
      <c r="AB33" s="24"/>
      <c r="AC33" s="24"/>
      <c r="AD33" s="24"/>
      <c r="AE33" s="40"/>
      <c r="AF33" s="40"/>
      <c r="AG33" s="40"/>
      <c r="AH33" s="6"/>
    </row>
    <row r="34" spans="1:64" ht="12" customHeight="1" x14ac:dyDescent="0.15">
      <c r="A34" s="6"/>
      <c r="B34" s="3"/>
      <c r="C34" s="3"/>
      <c r="K34" s="24"/>
      <c r="L34" s="24"/>
      <c r="M34" s="25"/>
      <c r="N34" s="25"/>
      <c r="O34" s="25"/>
      <c r="P34" s="25"/>
      <c r="Q34" s="25"/>
      <c r="R34" s="25"/>
      <c r="S34" s="25"/>
      <c r="T34" s="25"/>
      <c r="U34" s="25"/>
      <c r="V34" s="24"/>
      <c r="W34" s="24"/>
      <c r="X34" s="24"/>
      <c r="Y34" s="24"/>
      <c r="Z34" s="24"/>
      <c r="AA34" s="24"/>
      <c r="AB34" s="24"/>
      <c r="AC34" s="24"/>
      <c r="AD34" s="24"/>
      <c r="AE34" s="40"/>
      <c r="AF34" s="40"/>
      <c r="AG34" s="40"/>
      <c r="AH34" s="6"/>
    </row>
    <row r="35" spans="1:64" ht="12" customHeight="1" x14ac:dyDescent="0.15">
      <c r="A35" s="6"/>
      <c r="B35" s="3"/>
      <c r="C35" s="3"/>
      <c r="K35" s="24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4"/>
      <c r="W35" s="24"/>
      <c r="X35" s="24"/>
      <c r="Y35" s="24"/>
      <c r="Z35" s="24"/>
      <c r="AA35" s="24"/>
      <c r="AB35" s="24"/>
      <c r="AC35" s="24"/>
      <c r="AD35" s="24"/>
      <c r="AE35" s="40"/>
      <c r="AF35" s="40"/>
      <c r="AG35" s="40"/>
      <c r="AH35" s="6"/>
    </row>
    <row r="36" spans="1:64" ht="12" customHeight="1" x14ac:dyDescent="0.15">
      <c r="A36" s="6"/>
      <c r="B36" s="3"/>
      <c r="C36" s="3"/>
      <c r="K36" s="24"/>
      <c r="L36" s="24"/>
      <c r="M36" s="25"/>
      <c r="N36" s="25"/>
      <c r="O36" s="25"/>
      <c r="P36" s="25"/>
      <c r="Q36" s="25"/>
      <c r="R36" s="25"/>
      <c r="S36" s="25"/>
      <c r="T36" s="25"/>
      <c r="U36" s="25"/>
      <c r="V36" s="24"/>
      <c r="W36" s="24"/>
      <c r="X36" s="24"/>
      <c r="Y36" s="24"/>
      <c r="Z36" s="24"/>
      <c r="AA36" s="24"/>
      <c r="AB36" s="24"/>
      <c r="AC36" s="24"/>
      <c r="AD36" s="24"/>
      <c r="AE36" s="40"/>
      <c r="AF36" s="40"/>
      <c r="AG36" s="40"/>
      <c r="AH36" s="6"/>
    </row>
    <row r="37" spans="1:64" ht="12" customHeight="1" x14ac:dyDescent="0.15">
      <c r="A37" s="6"/>
      <c r="B37" s="3"/>
      <c r="C37" s="3"/>
      <c r="K37" s="24"/>
      <c r="L37" s="24"/>
      <c r="M37" s="25"/>
      <c r="N37" s="25"/>
      <c r="O37" s="25"/>
      <c r="P37" s="25"/>
      <c r="Q37" s="25"/>
      <c r="R37" s="25"/>
      <c r="S37" s="25"/>
      <c r="T37" s="25"/>
      <c r="U37" s="25"/>
      <c r="V37" s="24"/>
      <c r="W37" s="24"/>
      <c r="X37" s="24"/>
      <c r="Y37" s="24"/>
      <c r="Z37" s="24"/>
      <c r="AA37" s="24"/>
      <c r="AB37" s="24"/>
      <c r="AC37" s="24"/>
      <c r="AD37" s="24"/>
      <c r="AE37" s="40"/>
      <c r="AF37" s="40"/>
      <c r="AG37" s="40"/>
      <c r="AH37" s="6"/>
    </row>
    <row r="38" spans="1:64" ht="12" customHeight="1" x14ac:dyDescent="0.15">
      <c r="A38" s="6"/>
      <c r="B38" s="3"/>
      <c r="C38" s="3"/>
      <c r="K38" s="24"/>
      <c r="L38" s="24"/>
      <c r="M38" s="25"/>
      <c r="N38" s="25"/>
      <c r="O38" s="25"/>
      <c r="P38" s="25"/>
      <c r="Q38" s="25"/>
      <c r="R38" s="25"/>
      <c r="S38" s="25"/>
      <c r="T38" s="25"/>
      <c r="U38" s="25"/>
      <c r="V38" s="24"/>
      <c r="W38" s="24"/>
      <c r="X38" s="24"/>
      <c r="Y38" s="24"/>
      <c r="Z38" s="24"/>
      <c r="AA38" s="24"/>
      <c r="AB38" s="24"/>
      <c r="AC38" s="24"/>
      <c r="AD38" s="24"/>
      <c r="AE38" s="40"/>
      <c r="AF38" s="40"/>
      <c r="AG38" s="40"/>
      <c r="AH38" s="6"/>
    </row>
    <row r="39" spans="1:64" ht="12" customHeight="1" x14ac:dyDescent="0.15">
      <c r="A39" s="6"/>
      <c r="B39" s="3"/>
      <c r="C39" s="3"/>
      <c r="K39" s="24"/>
      <c r="L39" s="24"/>
      <c r="M39" s="25"/>
      <c r="N39" s="25"/>
      <c r="O39" s="25"/>
      <c r="P39" s="25"/>
      <c r="Q39" s="25"/>
      <c r="R39" s="25"/>
      <c r="S39" s="25"/>
      <c r="T39" s="25"/>
      <c r="U39" s="25"/>
      <c r="V39" s="24"/>
      <c r="W39" s="24"/>
      <c r="X39" s="24"/>
      <c r="Y39" s="24"/>
      <c r="Z39" s="24"/>
      <c r="AA39" s="24"/>
      <c r="AB39" s="24"/>
      <c r="AC39" s="24"/>
      <c r="AD39" s="24"/>
      <c r="AE39" s="40"/>
      <c r="AF39" s="40"/>
      <c r="AG39" s="40"/>
      <c r="AH39" s="6"/>
    </row>
    <row r="40" spans="1:64" ht="12" customHeight="1" x14ac:dyDescent="0.15">
      <c r="A40" s="6"/>
      <c r="B40" s="3"/>
      <c r="C40" s="3"/>
      <c r="K40" s="24"/>
      <c r="L40" s="24"/>
      <c r="M40" s="25"/>
      <c r="N40" s="25"/>
      <c r="O40" s="25"/>
      <c r="P40" s="25"/>
      <c r="Q40" s="25"/>
      <c r="R40" s="25"/>
      <c r="S40" s="25"/>
      <c r="T40" s="25"/>
      <c r="U40" s="25"/>
      <c r="V40" s="24"/>
      <c r="W40" s="24"/>
      <c r="X40" s="24"/>
      <c r="Y40" s="24"/>
      <c r="Z40" s="24"/>
      <c r="AA40" s="24"/>
      <c r="AB40" s="24"/>
      <c r="AC40" s="24"/>
      <c r="AD40" s="24"/>
      <c r="AE40" s="40"/>
      <c r="AF40" s="40"/>
      <c r="AG40" s="40"/>
      <c r="AH40" s="6"/>
    </row>
    <row r="41" spans="1:64" ht="12" customHeight="1" x14ac:dyDescent="0.15">
      <c r="A41" s="6"/>
      <c r="AH41" s="6"/>
    </row>
    <row r="42" spans="1:64" ht="12" customHeight="1" x14ac:dyDescent="0.15">
      <c r="A42" s="6"/>
      <c r="AH42" s="6"/>
    </row>
    <row r="43" spans="1:64" ht="12" customHeight="1" x14ac:dyDescent="0.15">
      <c r="A43" s="6"/>
      <c r="AH43" s="6"/>
    </row>
    <row r="44" spans="1:64" ht="12" customHeight="1" x14ac:dyDescent="0.15">
      <c r="A44" s="6"/>
      <c r="AH44" s="6"/>
    </row>
    <row r="45" spans="1:64" ht="12" customHeight="1" x14ac:dyDescent="0.15">
      <c r="A45" s="6"/>
      <c r="AH45" s="6"/>
    </row>
    <row r="46" spans="1:64" ht="12" customHeight="1" x14ac:dyDescent="0.15">
      <c r="A46" s="6"/>
      <c r="AH46" s="6"/>
    </row>
    <row r="47" spans="1:64" ht="12" customHeight="1" x14ac:dyDescent="0.15">
      <c r="A47" s="6"/>
      <c r="AH47" s="6"/>
    </row>
    <row r="48" spans="1:64" ht="12" customHeight="1" x14ac:dyDescent="0.15">
      <c r="A48" s="6"/>
      <c r="C48" s="16">
        <f t="shared" ref="C48:AF48" si="1">C25</f>
        <v>1</v>
      </c>
      <c r="D48" s="16">
        <f t="shared" si="1"/>
        <v>2</v>
      </c>
      <c r="E48" s="16">
        <f t="shared" si="1"/>
        <v>3</v>
      </c>
      <c r="F48" s="16">
        <f t="shared" si="1"/>
        <v>4</v>
      </c>
      <c r="G48" s="16">
        <f t="shared" si="1"/>
        <v>5</v>
      </c>
      <c r="H48" s="16">
        <f t="shared" si="1"/>
        <v>6</v>
      </c>
      <c r="I48" s="16">
        <f t="shared" si="1"/>
        <v>7</v>
      </c>
      <c r="J48" s="16">
        <f t="shared" si="1"/>
        <v>8</v>
      </c>
      <c r="K48" s="16">
        <f t="shared" si="1"/>
        <v>9</v>
      </c>
      <c r="L48" s="16">
        <f t="shared" si="1"/>
        <v>10</v>
      </c>
      <c r="M48" s="16">
        <f t="shared" si="1"/>
        <v>11</v>
      </c>
      <c r="N48" s="16">
        <f t="shared" si="1"/>
        <v>12</v>
      </c>
      <c r="O48" s="16">
        <f t="shared" si="1"/>
        <v>13</v>
      </c>
      <c r="P48" s="16">
        <f t="shared" si="1"/>
        <v>14</v>
      </c>
      <c r="Q48" s="16">
        <f t="shared" si="1"/>
        <v>15</v>
      </c>
      <c r="R48" s="16">
        <f t="shared" si="1"/>
        <v>16</v>
      </c>
      <c r="S48" s="16">
        <f t="shared" si="1"/>
        <v>17</v>
      </c>
      <c r="T48" s="16">
        <f t="shared" si="1"/>
        <v>18</v>
      </c>
      <c r="U48" s="16">
        <f t="shared" si="1"/>
        <v>19</v>
      </c>
      <c r="V48" s="16">
        <f t="shared" si="1"/>
        <v>20</v>
      </c>
      <c r="W48" s="16">
        <f t="shared" si="1"/>
        <v>21</v>
      </c>
      <c r="X48" s="16">
        <f t="shared" si="1"/>
        <v>22</v>
      </c>
      <c r="Y48" s="16">
        <f t="shared" si="1"/>
        <v>23</v>
      </c>
      <c r="Z48" s="16">
        <f t="shared" si="1"/>
        <v>24</v>
      </c>
      <c r="AA48" s="16">
        <f t="shared" si="1"/>
        <v>25</v>
      </c>
      <c r="AB48" s="16">
        <f t="shared" si="1"/>
        <v>26</v>
      </c>
      <c r="AC48" s="16">
        <f t="shared" si="1"/>
        <v>27</v>
      </c>
      <c r="AD48" s="16">
        <f t="shared" si="1"/>
        <v>28</v>
      </c>
      <c r="AE48" s="16">
        <f t="shared" si="1"/>
        <v>29</v>
      </c>
      <c r="AF48" s="16">
        <f t="shared" si="1"/>
        <v>30</v>
      </c>
      <c r="AG48" s="54"/>
      <c r="AH48" s="16"/>
      <c r="AI48" s="52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34" ht="12" customHeight="1" x14ac:dyDescent="0.15">
      <c r="A49" s="6"/>
      <c r="B49" s="21"/>
      <c r="C49" s="22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51"/>
    </row>
    <row r="50" spans="1:34" ht="12" customHeight="1" x14ac:dyDescent="0.15">
      <c r="A50" s="23"/>
    </row>
  </sheetData>
  <mergeCells count="3">
    <mergeCell ref="B2:C3"/>
    <mergeCell ref="M2:U3"/>
    <mergeCell ref="AF2:AH3"/>
  </mergeCells>
  <phoneticPr fontId="25"/>
  <conditionalFormatting sqref="C49">
    <cfRule type="expression" dxfId="81" priority="3">
      <formula>WEEKDAY(#REF!)=1</formula>
    </cfRule>
  </conditionalFormatting>
  <conditionalFormatting sqref="C25:AG25">
    <cfRule type="expression" dxfId="80" priority="4">
      <formula>WEEKDAY(C5)=1</formula>
    </cfRule>
  </conditionalFormatting>
  <conditionalFormatting sqref="C48:AG48">
    <cfRule type="expression" dxfId="79" priority="1">
      <formula>WEEKDAY(C5)=1</formula>
    </cfRule>
  </conditionalFormatting>
  <conditionalFormatting sqref="C48:BL48">
    <cfRule type="expression" dxfId="78" priority="2">
      <formula>WEEKDAY(C27)=1</formula>
    </cfRule>
  </conditionalFormatting>
  <pageMargins left="0.196527777777778" right="0.118055555555556" top="0.31458333333333299" bottom="0.31458333333333299" header="0.51180555555555596" footer="0.5118055555555559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測定時間</vt:lpstr>
      <vt:lpstr>1月～3月データ</vt:lpstr>
      <vt:lpstr>1月</vt:lpstr>
      <vt:lpstr>2月</vt:lpstr>
      <vt:lpstr>3月</vt:lpstr>
      <vt:lpstr>4月～6月データ</vt:lpstr>
      <vt:lpstr>4月</vt:lpstr>
      <vt:lpstr>5月</vt:lpstr>
      <vt:lpstr>6月</vt:lpstr>
      <vt:lpstr>7月～9月データ</vt:lpstr>
      <vt:lpstr>7月</vt:lpstr>
      <vt:lpstr>8月</vt:lpstr>
      <vt:lpstr>9月</vt:lpstr>
      <vt:lpstr>10月～12月データ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T-Kawahito</dc:creator>
  <cp:lastModifiedBy>Kawahito</cp:lastModifiedBy>
  <cp:lastPrinted>2023-12-21T20:02:00Z</cp:lastPrinted>
  <dcterms:created xsi:type="dcterms:W3CDTF">2004-09-17T23:03:00Z</dcterms:created>
  <dcterms:modified xsi:type="dcterms:W3CDTF">2024-11-11T05:51:24Z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1033-10.2.0.5965</vt:lpwstr>
  </property>
</Properties>
</file>