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3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6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9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2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5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wahito\デスクトップ\"/>
    </mc:Choice>
  </mc:AlternateContent>
  <xr:revisionPtr revIDLastSave="0" documentId="13_ncr:1_{093F85B9-C1D7-432D-92DD-9BD4D5C4C062}" xr6:coauthVersionLast="47" xr6:coauthVersionMax="47" xr10:uidLastSave="{00000000-0000-0000-0000-000000000000}"/>
  <bookViews>
    <workbookView xWindow="-120" yWindow="-120" windowWidth="20730" windowHeight="11070" tabRatio="911" xr2:uid="{00000000-000D-0000-FFFF-FFFF00000000}"/>
  </bookViews>
  <sheets>
    <sheet name="測定時間" sheetId="18" r:id="rId1"/>
    <sheet name="1月～4月データ" sheetId="2" r:id="rId2"/>
    <sheet name="1月" sheetId="3" r:id="rId3"/>
    <sheet name="2月" sheetId="77" r:id="rId4"/>
    <sheet name="3月" sheetId="78" r:id="rId5"/>
    <sheet name="4月" sheetId="79" r:id="rId6"/>
    <sheet name="５月～８月データ" sheetId="60" r:id="rId7"/>
    <sheet name="5月" sheetId="80" r:id="rId8"/>
    <sheet name="6月" sheetId="81" r:id="rId9"/>
    <sheet name="7月" sheetId="82" r:id="rId10"/>
    <sheet name="8月" sheetId="83" r:id="rId11"/>
    <sheet name="９月～12月データ" sheetId="61" r:id="rId12"/>
    <sheet name="9月" sheetId="84" r:id="rId13"/>
    <sheet name="10月" sheetId="85" r:id="rId14"/>
    <sheet name="11月" sheetId="86" r:id="rId15"/>
    <sheet name="12月" sheetId="87" r:id="rId16"/>
  </sheets>
  <calcPr calcId="181029"/>
</workbook>
</file>

<file path=xl/calcChain.xml><?xml version="1.0" encoding="utf-8"?>
<calcChain xmlns="http://schemas.openxmlformats.org/spreadsheetml/2006/main">
  <c r="AH17" i="61" l="1"/>
  <c r="A5" i="87"/>
  <c r="AG5" i="87" s="1"/>
  <c r="AE2" i="87"/>
  <c r="M2" i="87"/>
  <c r="A5" i="86"/>
  <c r="AG5" i="86" s="1"/>
  <c r="AE2" i="86"/>
  <c r="M2" i="86"/>
  <c r="A5" i="85"/>
  <c r="AG5" i="85" s="1"/>
  <c r="AE2" i="85"/>
  <c r="M2" i="85"/>
  <c r="A5" i="84"/>
  <c r="AF5" i="84" s="1"/>
  <c r="AE2" i="84"/>
  <c r="M2" i="84"/>
  <c r="A5" i="83"/>
  <c r="AG5" i="83" s="1"/>
  <c r="AE2" i="83"/>
  <c r="M2" i="83"/>
  <c r="A5" i="82"/>
  <c r="AG5" i="82" s="1"/>
  <c r="AE2" i="82"/>
  <c r="M2" i="82"/>
  <c r="A5" i="81"/>
  <c r="AG5" i="81" s="1"/>
  <c r="AE2" i="81"/>
  <c r="M2" i="81"/>
  <c r="A5" i="80"/>
  <c r="AG5" i="80" s="1"/>
  <c r="AE2" i="80"/>
  <c r="M2" i="80"/>
  <c r="A5" i="79"/>
  <c r="AE5" i="79" s="1"/>
  <c r="AE2" i="79"/>
  <c r="M2" i="79"/>
  <c r="A5" i="78"/>
  <c r="AG5" i="78" s="1"/>
  <c r="AE2" i="78"/>
  <c r="M2" i="78"/>
  <c r="A5" i="77"/>
  <c r="AE26" i="77" s="1"/>
  <c r="AE2" i="77"/>
  <c r="M2" i="77"/>
  <c r="A5" i="3"/>
  <c r="AG5" i="3" s="1"/>
  <c r="A37" i="61"/>
  <c r="AE37" i="61" s="1"/>
  <c r="A26" i="61"/>
  <c r="X26" i="61" s="1"/>
  <c r="A15" i="61"/>
  <c r="AE15" i="61" s="1"/>
  <c r="A4" i="61"/>
  <c r="W4" i="61" s="1"/>
  <c r="A37" i="60"/>
  <c r="AE37" i="60" s="1"/>
  <c r="A26" i="60"/>
  <c r="AF26" i="60" s="1"/>
  <c r="A15" i="60"/>
  <c r="AB15" i="60" s="1"/>
  <c r="A4" i="60"/>
  <c r="AB4" i="60" s="1"/>
  <c r="I5" i="84" l="1"/>
  <c r="Y5" i="84"/>
  <c r="S15" i="61"/>
  <c r="AF5" i="79"/>
  <c r="E5" i="79"/>
  <c r="P5" i="79"/>
  <c r="H5" i="79"/>
  <c r="T5" i="79"/>
  <c r="AC5" i="79"/>
  <c r="U5" i="79"/>
  <c r="L5" i="79"/>
  <c r="D5" i="79"/>
  <c r="M5" i="79"/>
  <c r="X5" i="79"/>
  <c r="AB5" i="79"/>
  <c r="M5" i="84"/>
  <c r="AC5" i="84"/>
  <c r="Q5" i="84"/>
  <c r="AG5" i="84"/>
  <c r="I5" i="79"/>
  <c r="Q5" i="79"/>
  <c r="Y5" i="79"/>
  <c r="AG5" i="79"/>
  <c r="E5" i="84"/>
  <c r="U5" i="84"/>
  <c r="F5" i="87"/>
  <c r="J5" i="87"/>
  <c r="N5" i="87"/>
  <c r="R5" i="87"/>
  <c r="V5" i="87"/>
  <c r="Z5" i="87"/>
  <c r="AD5" i="87"/>
  <c r="C5" i="87"/>
  <c r="G5" i="87"/>
  <c r="K5" i="87"/>
  <c r="O5" i="87"/>
  <c r="S5" i="87"/>
  <c r="W5" i="87"/>
  <c r="AA5" i="87"/>
  <c r="AE5" i="87"/>
  <c r="D5" i="87"/>
  <c r="H5" i="87"/>
  <c r="L5" i="87"/>
  <c r="P5" i="87"/>
  <c r="T5" i="87"/>
  <c r="X5" i="87"/>
  <c r="AB5" i="87"/>
  <c r="AF5" i="87"/>
  <c r="E5" i="87"/>
  <c r="I5" i="87"/>
  <c r="M5" i="87"/>
  <c r="Q5" i="87"/>
  <c r="U5" i="87"/>
  <c r="Y5" i="87"/>
  <c r="AC5" i="87"/>
  <c r="F5" i="86"/>
  <c r="J5" i="86"/>
  <c r="N5" i="86"/>
  <c r="R5" i="86"/>
  <c r="V5" i="86"/>
  <c r="Z5" i="86"/>
  <c r="AD5" i="86"/>
  <c r="C5" i="86"/>
  <c r="G5" i="86"/>
  <c r="K5" i="86"/>
  <c r="O5" i="86"/>
  <c r="S5" i="86"/>
  <c r="W5" i="86"/>
  <c r="AA5" i="86"/>
  <c r="AE5" i="86"/>
  <c r="D5" i="86"/>
  <c r="H5" i="86"/>
  <c r="L5" i="86"/>
  <c r="P5" i="86"/>
  <c r="T5" i="86"/>
  <c r="X5" i="86"/>
  <c r="AB5" i="86"/>
  <c r="AF5" i="86"/>
  <c r="E5" i="86"/>
  <c r="I5" i="86"/>
  <c r="M5" i="86"/>
  <c r="Q5" i="86"/>
  <c r="U5" i="86"/>
  <c r="Y5" i="86"/>
  <c r="AC5" i="86"/>
  <c r="F5" i="85"/>
  <c r="J5" i="85"/>
  <c r="N5" i="85"/>
  <c r="R5" i="85"/>
  <c r="V5" i="85"/>
  <c r="Z5" i="85"/>
  <c r="AD5" i="85"/>
  <c r="C5" i="85"/>
  <c r="G5" i="85"/>
  <c r="K5" i="85"/>
  <c r="O5" i="85"/>
  <c r="S5" i="85"/>
  <c r="W5" i="85"/>
  <c r="AA5" i="85"/>
  <c r="AE5" i="85"/>
  <c r="D5" i="85"/>
  <c r="H5" i="85"/>
  <c r="L5" i="85"/>
  <c r="P5" i="85"/>
  <c r="T5" i="85"/>
  <c r="X5" i="85"/>
  <c r="AB5" i="85"/>
  <c r="AF5" i="85"/>
  <c r="E5" i="85"/>
  <c r="I5" i="85"/>
  <c r="M5" i="85"/>
  <c r="Q5" i="85"/>
  <c r="U5" i="85"/>
  <c r="Y5" i="85"/>
  <c r="AC5" i="85"/>
  <c r="F5" i="84"/>
  <c r="J5" i="84"/>
  <c r="N5" i="84"/>
  <c r="R5" i="84"/>
  <c r="V5" i="84"/>
  <c r="Z5" i="84"/>
  <c r="AD5" i="84"/>
  <c r="C5" i="84"/>
  <c r="G5" i="84"/>
  <c r="K5" i="84"/>
  <c r="O5" i="84"/>
  <c r="S5" i="84"/>
  <c r="W5" i="84"/>
  <c r="AA5" i="84"/>
  <c r="AE5" i="84"/>
  <c r="D5" i="84"/>
  <c r="H5" i="84"/>
  <c r="L5" i="84"/>
  <c r="P5" i="84"/>
  <c r="T5" i="84"/>
  <c r="X5" i="84"/>
  <c r="AB5" i="84"/>
  <c r="J5" i="83"/>
  <c r="R5" i="83"/>
  <c r="Z5" i="83"/>
  <c r="C5" i="83"/>
  <c r="G5" i="83"/>
  <c r="O5" i="83"/>
  <c r="S5" i="83"/>
  <c r="AA5" i="83"/>
  <c r="D5" i="83"/>
  <c r="H5" i="83"/>
  <c r="L5" i="83"/>
  <c r="P5" i="83"/>
  <c r="T5" i="83"/>
  <c r="X5" i="83"/>
  <c r="AB5" i="83"/>
  <c r="AF5" i="83"/>
  <c r="F5" i="83"/>
  <c r="N5" i="83"/>
  <c r="V5" i="83"/>
  <c r="AD5" i="83"/>
  <c r="K5" i="83"/>
  <c r="W5" i="83"/>
  <c r="AE5" i="83"/>
  <c r="E5" i="83"/>
  <c r="I5" i="83"/>
  <c r="M5" i="83"/>
  <c r="Q5" i="83"/>
  <c r="U5" i="83"/>
  <c r="Y5" i="83"/>
  <c r="AC5" i="83"/>
  <c r="F5" i="82"/>
  <c r="J5" i="82"/>
  <c r="N5" i="82"/>
  <c r="R5" i="82"/>
  <c r="V5" i="82"/>
  <c r="Z5" i="82"/>
  <c r="AD5" i="82"/>
  <c r="C5" i="82"/>
  <c r="G5" i="82"/>
  <c r="K5" i="82"/>
  <c r="O5" i="82"/>
  <c r="S5" i="82"/>
  <c r="W5" i="82"/>
  <c r="AA5" i="82"/>
  <c r="AE5" i="82"/>
  <c r="D5" i="82"/>
  <c r="H5" i="82"/>
  <c r="L5" i="82"/>
  <c r="P5" i="82"/>
  <c r="T5" i="82"/>
  <c r="X5" i="82"/>
  <c r="AB5" i="82"/>
  <c r="AF5" i="82"/>
  <c r="E5" i="82"/>
  <c r="I5" i="82"/>
  <c r="M5" i="82"/>
  <c r="Q5" i="82"/>
  <c r="U5" i="82"/>
  <c r="Y5" i="82"/>
  <c r="AC5" i="82"/>
  <c r="J5" i="81"/>
  <c r="R5" i="81"/>
  <c r="V5" i="81"/>
  <c r="AD5" i="81"/>
  <c r="G5" i="81"/>
  <c r="O5" i="81"/>
  <c r="W5" i="81"/>
  <c r="AE5" i="81"/>
  <c r="D5" i="81"/>
  <c r="H5" i="81"/>
  <c r="L5" i="81"/>
  <c r="P5" i="81"/>
  <c r="T5" i="81"/>
  <c r="X5" i="81"/>
  <c r="AB5" i="81"/>
  <c r="AF5" i="81"/>
  <c r="F5" i="81"/>
  <c r="N5" i="81"/>
  <c r="Z5" i="81"/>
  <c r="C5" i="81"/>
  <c r="K5" i="81"/>
  <c r="S5" i="81"/>
  <c r="AA5" i="81"/>
  <c r="E5" i="81"/>
  <c r="I5" i="81"/>
  <c r="M5" i="81"/>
  <c r="Q5" i="81"/>
  <c r="U5" i="81"/>
  <c r="Y5" i="81"/>
  <c r="AC5" i="81"/>
  <c r="F5" i="80"/>
  <c r="N5" i="80"/>
  <c r="Z5" i="80"/>
  <c r="C5" i="80"/>
  <c r="K5" i="80"/>
  <c r="S5" i="80"/>
  <c r="W5" i="80"/>
  <c r="AE5" i="80"/>
  <c r="D5" i="80"/>
  <c r="H5" i="80"/>
  <c r="L5" i="80"/>
  <c r="P5" i="80"/>
  <c r="T5" i="80"/>
  <c r="X5" i="80"/>
  <c r="AB5" i="80"/>
  <c r="AF5" i="80"/>
  <c r="J5" i="80"/>
  <c r="R5" i="80"/>
  <c r="V5" i="80"/>
  <c r="AD5" i="80"/>
  <c r="G5" i="80"/>
  <c r="O5" i="80"/>
  <c r="AA5" i="80"/>
  <c r="E5" i="80"/>
  <c r="I5" i="80"/>
  <c r="M5" i="80"/>
  <c r="Q5" i="80"/>
  <c r="U5" i="80"/>
  <c r="Y5" i="80"/>
  <c r="AC5" i="80"/>
  <c r="F5" i="79"/>
  <c r="J5" i="79"/>
  <c r="N5" i="79"/>
  <c r="R5" i="79"/>
  <c r="V5" i="79"/>
  <c r="Z5" i="79"/>
  <c r="AD5" i="79"/>
  <c r="C5" i="79"/>
  <c r="G5" i="79"/>
  <c r="K5" i="79"/>
  <c r="O5" i="79"/>
  <c r="S5" i="79"/>
  <c r="W5" i="79"/>
  <c r="AA5" i="79"/>
  <c r="F5" i="78"/>
  <c r="J5" i="78"/>
  <c r="N5" i="78"/>
  <c r="R5" i="78"/>
  <c r="V5" i="78"/>
  <c r="Z5" i="78"/>
  <c r="AD5" i="78"/>
  <c r="C5" i="78"/>
  <c r="G5" i="78"/>
  <c r="K5" i="78"/>
  <c r="O5" i="78"/>
  <c r="S5" i="78"/>
  <c r="W5" i="78"/>
  <c r="AA5" i="78"/>
  <c r="AE5" i="78"/>
  <c r="D5" i="78"/>
  <c r="H5" i="78"/>
  <c r="L5" i="78"/>
  <c r="P5" i="78"/>
  <c r="T5" i="78"/>
  <c r="X5" i="78"/>
  <c r="AB5" i="78"/>
  <c r="AF5" i="78"/>
  <c r="E5" i="78"/>
  <c r="I5" i="78"/>
  <c r="M5" i="78"/>
  <c r="Q5" i="78"/>
  <c r="U5" i="78"/>
  <c r="Y5" i="78"/>
  <c r="AC5" i="78"/>
  <c r="AE49" i="77"/>
  <c r="Z15" i="61"/>
  <c r="W15" i="60"/>
  <c r="D15" i="60"/>
  <c r="O15" i="61"/>
  <c r="S15" i="60"/>
  <c r="E15" i="61"/>
  <c r="H37" i="61"/>
  <c r="AC37" i="61"/>
  <c r="H15" i="60"/>
  <c r="M15" i="61"/>
  <c r="AD15" i="61"/>
  <c r="R37" i="61"/>
  <c r="V37" i="60"/>
  <c r="J37" i="61"/>
  <c r="U37" i="61"/>
  <c r="AF37" i="61"/>
  <c r="C26" i="61"/>
  <c r="M37" i="61"/>
  <c r="X37" i="61"/>
  <c r="K4" i="60"/>
  <c r="AF37" i="60"/>
  <c r="V4" i="60"/>
  <c r="L15" i="60"/>
  <c r="Y15" i="60"/>
  <c r="AF4" i="60"/>
  <c r="O15" i="60"/>
  <c r="AC15" i="60"/>
  <c r="I15" i="61"/>
  <c r="W15" i="61"/>
  <c r="E37" i="61"/>
  <c r="P37" i="61"/>
  <c r="Z37" i="61"/>
  <c r="F26" i="60"/>
  <c r="Q26" i="60"/>
  <c r="AG26" i="60"/>
  <c r="E4" i="61"/>
  <c r="AD26" i="61"/>
  <c r="L4" i="60"/>
  <c r="W4" i="60"/>
  <c r="C15" i="60"/>
  <c r="I15" i="60"/>
  <c r="Q15" i="60"/>
  <c r="X15" i="60"/>
  <c r="AE15" i="60"/>
  <c r="G26" i="60"/>
  <c r="M26" i="60"/>
  <c r="R26" i="60"/>
  <c r="W26" i="60"/>
  <c r="AC26" i="60"/>
  <c r="K37" i="60"/>
  <c r="G4" i="61"/>
  <c r="Q4" i="61"/>
  <c r="AB4" i="61"/>
  <c r="G15" i="61"/>
  <c r="N15" i="61"/>
  <c r="U15" i="61"/>
  <c r="AC15" i="61"/>
  <c r="H26" i="61"/>
  <c r="D37" i="61"/>
  <c r="I37" i="61"/>
  <c r="N37" i="61"/>
  <c r="T37" i="61"/>
  <c r="Y37" i="61"/>
  <c r="AD37" i="61"/>
  <c r="V26" i="60"/>
  <c r="P4" i="61"/>
  <c r="AF4" i="61"/>
  <c r="K26" i="60"/>
  <c r="AA26" i="60"/>
  <c r="AA4" i="61"/>
  <c r="F4" i="60"/>
  <c r="P4" i="60"/>
  <c r="AA4" i="60"/>
  <c r="C26" i="60"/>
  <c r="I26" i="60"/>
  <c r="N26" i="60"/>
  <c r="S26" i="60"/>
  <c r="Y26" i="60"/>
  <c r="AD26" i="60"/>
  <c r="K4" i="61"/>
  <c r="U4" i="61"/>
  <c r="S26" i="61"/>
  <c r="G4" i="60"/>
  <c r="R4" i="60"/>
  <c r="G15" i="60"/>
  <c r="M15" i="60"/>
  <c r="T15" i="60"/>
  <c r="E26" i="60"/>
  <c r="J26" i="60"/>
  <c r="O26" i="60"/>
  <c r="U26" i="60"/>
  <c r="Z26" i="60"/>
  <c r="AE26" i="60"/>
  <c r="L4" i="61"/>
  <c r="C15" i="61"/>
  <c r="J15" i="61"/>
  <c r="R15" i="61"/>
  <c r="Y15" i="61"/>
  <c r="F37" i="61"/>
  <c r="L37" i="61"/>
  <c r="Q37" i="61"/>
  <c r="V37" i="61"/>
  <c r="AB37" i="61"/>
  <c r="AG37" i="61"/>
  <c r="D37" i="60"/>
  <c r="O37" i="60"/>
  <c r="Z37" i="60"/>
  <c r="F37" i="60"/>
  <c r="P37" i="60"/>
  <c r="AA37" i="60"/>
  <c r="J37" i="60"/>
  <c r="T37" i="60"/>
  <c r="AC26" i="61"/>
  <c r="Y26" i="61"/>
  <c r="U26" i="61"/>
  <c r="Q26" i="61"/>
  <c r="M26" i="61"/>
  <c r="I26" i="61"/>
  <c r="E26" i="61"/>
  <c r="AE26" i="61"/>
  <c r="Z26" i="61"/>
  <c r="T26" i="61"/>
  <c r="O26" i="61"/>
  <c r="J26" i="61"/>
  <c r="D26" i="61"/>
  <c r="AB26" i="61"/>
  <c r="W26" i="61"/>
  <c r="R26" i="61"/>
  <c r="L26" i="61"/>
  <c r="G26" i="61"/>
  <c r="AF26" i="61"/>
  <c r="AA26" i="61"/>
  <c r="V26" i="61"/>
  <c r="P26" i="61"/>
  <c r="K26" i="61"/>
  <c r="F26" i="61"/>
  <c r="N26" i="61"/>
  <c r="AG37" i="60"/>
  <c r="AC37" i="60"/>
  <c r="Y37" i="60"/>
  <c r="U37" i="60"/>
  <c r="Q37" i="60"/>
  <c r="M37" i="60"/>
  <c r="I37" i="60"/>
  <c r="E37" i="60"/>
  <c r="AD37" i="60"/>
  <c r="X37" i="60"/>
  <c r="S37" i="60"/>
  <c r="N37" i="60"/>
  <c r="H37" i="60"/>
  <c r="C37" i="60"/>
  <c r="AB37" i="60"/>
  <c r="W37" i="60"/>
  <c r="R37" i="60"/>
  <c r="L37" i="60"/>
  <c r="G37" i="60"/>
  <c r="AG4" i="60"/>
  <c r="AC4" i="60"/>
  <c r="Y4" i="60"/>
  <c r="U4" i="60"/>
  <c r="Q4" i="60"/>
  <c r="M4" i="60"/>
  <c r="I4" i="60"/>
  <c r="E4" i="60"/>
  <c r="C4" i="60"/>
  <c r="H4" i="60"/>
  <c r="N4" i="60"/>
  <c r="S4" i="60"/>
  <c r="X4" i="60"/>
  <c r="AD4" i="60"/>
  <c r="AD4" i="61"/>
  <c r="Z4" i="61"/>
  <c r="V4" i="61"/>
  <c r="R4" i="61"/>
  <c r="N4" i="61"/>
  <c r="J4" i="61"/>
  <c r="F4" i="61"/>
  <c r="C4" i="61"/>
  <c r="H4" i="61"/>
  <c r="M4" i="61"/>
  <c r="S4" i="61"/>
  <c r="X4" i="61"/>
  <c r="AC4" i="61"/>
  <c r="AD15" i="60"/>
  <c r="Z15" i="60"/>
  <c r="V15" i="60"/>
  <c r="R15" i="60"/>
  <c r="N15" i="60"/>
  <c r="J15" i="60"/>
  <c r="F15" i="60"/>
  <c r="D4" i="60"/>
  <c r="J4" i="60"/>
  <c r="O4" i="60"/>
  <c r="T4" i="60"/>
  <c r="Z4" i="60"/>
  <c r="AE4" i="60"/>
  <c r="E15" i="60"/>
  <c r="K15" i="60"/>
  <c r="P15" i="60"/>
  <c r="U15" i="60"/>
  <c r="AA15" i="60"/>
  <c r="AF15" i="60"/>
  <c r="AF15" i="61"/>
  <c r="AB15" i="61"/>
  <c r="X15" i="61"/>
  <c r="T15" i="61"/>
  <c r="P15" i="61"/>
  <c r="L15" i="61"/>
  <c r="H15" i="61"/>
  <c r="D15" i="61"/>
  <c r="D4" i="61"/>
  <c r="I4" i="61"/>
  <c r="O4" i="61"/>
  <c r="T4" i="61"/>
  <c r="Y4" i="61"/>
  <c r="AE4" i="61"/>
  <c r="F15" i="61"/>
  <c r="K15" i="61"/>
  <c r="Q15" i="61"/>
  <c r="V15" i="61"/>
  <c r="AA15" i="61"/>
  <c r="AG15" i="61"/>
  <c r="AG5" i="77"/>
  <c r="AE5" i="77"/>
  <c r="D26" i="60"/>
  <c r="H26" i="60"/>
  <c r="L26" i="60"/>
  <c r="P26" i="60"/>
  <c r="T26" i="60"/>
  <c r="X26" i="60"/>
  <c r="AB26" i="60"/>
  <c r="C37" i="61"/>
  <c r="G37" i="61"/>
  <c r="K37" i="61"/>
  <c r="O37" i="61"/>
  <c r="S37" i="61"/>
  <c r="W37" i="61"/>
  <c r="AA37" i="61"/>
  <c r="F5" i="77"/>
  <c r="J5" i="77"/>
  <c r="N5" i="77"/>
  <c r="R5" i="77"/>
  <c r="V5" i="77"/>
  <c r="Z5" i="77"/>
  <c r="AD5" i="77"/>
  <c r="C5" i="77"/>
  <c r="G5" i="77"/>
  <c r="K5" i="77"/>
  <c r="O5" i="77"/>
  <c r="S5" i="77"/>
  <c r="W5" i="77"/>
  <c r="AA5" i="77"/>
  <c r="D5" i="77"/>
  <c r="H5" i="77"/>
  <c r="L5" i="77"/>
  <c r="P5" i="77"/>
  <c r="T5" i="77"/>
  <c r="X5" i="77"/>
  <c r="AB5" i="77"/>
  <c r="AF5" i="77"/>
  <c r="E5" i="77"/>
  <c r="I5" i="77"/>
  <c r="M5" i="77"/>
  <c r="Q5" i="77"/>
  <c r="U5" i="77"/>
  <c r="Y5" i="77"/>
  <c r="AC5" i="77"/>
  <c r="J5" i="3"/>
  <c r="R5" i="3"/>
  <c r="AD5" i="3"/>
  <c r="G5" i="3"/>
  <c r="O5" i="3"/>
  <c r="W5" i="3"/>
  <c r="AE5" i="3"/>
  <c r="D5" i="3"/>
  <c r="H5" i="3"/>
  <c r="L5" i="3"/>
  <c r="P5" i="3"/>
  <c r="T5" i="3"/>
  <c r="X5" i="3"/>
  <c r="AB5" i="3"/>
  <c r="AF5" i="3"/>
  <c r="F5" i="3"/>
  <c r="N5" i="3"/>
  <c r="V5" i="3"/>
  <c r="Z5" i="3"/>
  <c r="C5" i="3"/>
  <c r="K5" i="3"/>
  <c r="S5" i="3"/>
  <c r="AA5" i="3"/>
  <c r="E5" i="3"/>
  <c r="I5" i="3"/>
  <c r="M5" i="3"/>
  <c r="Q5" i="3"/>
  <c r="U5" i="3"/>
  <c r="Y5" i="3"/>
  <c r="AC5" i="3"/>
  <c r="A37" i="2"/>
  <c r="A26" i="2"/>
  <c r="A15" i="2"/>
  <c r="A4" i="2"/>
  <c r="AE37" i="2" l="1"/>
  <c r="AA37" i="2"/>
  <c r="W37" i="2"/>
  <c r="S37" i="2"/>
  <c r="O37" i="2"/>
  <c r="K37" i="2"/>
  <c r="G37" i="2"/>
  <c r="C37" i="2"/>
  <c r="AC37" i="2"/>
  <c r="X37" i="2"/>
  <c r="R37" i="2"/>
  <c r="M37" i="2"/>
  <c r="H37" i="2"/>
  <c r="AB37" i="2"/>
  <c r="V37" i="2"/>
  <c r="AD37" i="2"/>
  <c r="T37" i="2"/>
  <c r="L37" i="2"/>
  <c r="E37" i="2"/>
  <c r="Z37" i="2"/>
  <c r="Q37" i="2"/>
  <c r="J37" i="2"/>
  <c r="D37" i="2"/>
  <c r="Y37" i="2"/>
  <c r="P37" i="2"/>
  <c r="I37" i="2"/>
  <c r="AF37" i="2"/>
  <c r="U37" i="2"/>
  <c r="N37" i="2"/>
  <c r="F37" i="2"/>
  <c r="AD4" i="2"/>
  <c r="AC4" i="2"/>
  <c r="Y4" i="2"/>
  <c r="U4" i="2"/>
  <c r="Q4" i="2"/>
  <c r="M4" i="2"/>
  <c r="I4" i="2"/>
  <c r="E4" i="2"/>
  <c r="K4" i="2"/>
  <c r="AF4" i="2"/>
  <c r="Z4" i="2"/>
  <c r="O4" i="2"/>
  <c r="J4" i="2"/>
  <c r="D4" i="2"/>
  <c r="AE4" i="2"/>
  <c r="X4" i="2"/>
  <c r="S4" i="2"/>
  <c r="N4" i="2"/>
  <c r="H4" i="2"/>
  <c r="C4" i="2"/>
  <c r="AB4" i="2"/>
  <c r="W4" i="2"/>
  <c r="R4" i="2"/>
  <c r="L4" i="2"/>
  <c r="G4" i="2"/>
  <c r="AG4" i="2"/>
  <c r="AA4" i="2"/>
  <c r="V4" i="2"/>
  <c r="P4" i="2"/>
  <c r="F4" i="2"/>
  <c r="T4" i="2"/>
  <c r="AD26" i="2"/>
  <c r="Z26" i="2"/>
  <c r="V26" i="2"/>
  <c r="R26" i="2"/>
  <c r="N26" i="2"/>
  <c r="J26" i="2"/>
  <c r="F26" i="2"/>
  <c r="AG26" i="2"/>
  <c r="AB26" i="2"/>
  <c r="W26" i="2"/>
  <c r="Q26" i="2"/>
  <c r="L26" i="2"/>
  <c r="G26" i="2"/>
  <c r="AE26" i="2"/>
  <c r="U26" i="2"/>
  <c r="O26" i="2"/>
  <c r="AA26" i="2"/>
  <c r="T26" i="2"/>
  <c r="M26" i="2"/>
  <c r="E26" i="2"/>
  <c r="AF26" i="2"/>
  <c r="Y26" i="2"/>
  <c r="S26" i="2"/>
  <c r="K26" i="2"/>
  <c r="D26" i="2"/>
  <c r="X26" i="2"/>
  <c r="P26" i="2"/>
  <c r="I26" i="2"/>
  <c r="C26" i="2"/>
  <c r="AC26" i="2"/>
  <c r="H26" i="2"/>
  <c r="AA15" i="2"/>
  <c r="W15" i="2"/>
  <c r="S15" i="2"/>
  <c r="O15" i="2"/>
  <c r="K15" i="2"/>
  <c r="G15" i="2"/>
  <c r="C15" i="2"/>
  <c r="AD15" i="2"/>
  <c r="Y15" i="2"/>
  <c r="T15" i="2"/>
  <c r="N15" i="2"/>
  <c r="I15" i="2"/>
  <c r="D15" i="2"/>
  <c r="AC15" i="2"/>
  <c r="V15" i="2"/>
  <c r="H15" i="2"/>
  <c r="AB15" i="2"/>
  <c r="U15" i="2"/>
  <c r="M15" i="2"/>
  <c r="F15" i="2"/>
  <c r="Z15" i="2"/>
  <c r="R15" i="2"/>
  <c r="L15" i="2"/>
  <c r="E15" i="2"/>
  <c r="X15" i="2"/>
  <c r="Q15" i="2"/>
  <c r="J15" i="2"/>
  <c r="P15" i="2"/>
  <c r="AE16" i="2" l="1"/>
  <c r="AE15" i="2" s="1"/>
  <c r="AH44" i="61" l="1"/>
  <c r="AH43" i="61"/>
  <c r="AH42" i="61"/>
  <c r="AH41" i="61"/>
  <c r="AH40" i="61"/>
  <c r="AH39" i="61"/>
  <c r="AH33" i="61"/>
  <c r="AH32" i="61"/>
  <c r="AH31" i="61"/>
  <c r="AH30" i="61"/>
  <c r="AH29" i="61"/>
  <c r="AH28" i="61"/>
  <c r="AH22" i="61"/>
  <c r="AH21" i="61"/>
  <c r="AH20" i="61"/>
  <c r="AH19" i="61"/>
  <c r="AH18" i="61"/>
  <c r="AH11" i="61"/>
  <c r="AH10" i="61"/>
  <c r="AH9" i="61"/>
  <c r="AH8" i="61"/>
  <c r="AH7" i="61"/>
  <c r="AH6" i="61"/>
  <c r="AF1" i="61"/>
  <c r="AH44" i="60"/>
  <c r="AH43" i="60"/>
  <c r="AH42" i="60"/>
  <c r="AH41" i="60"/>
  <c r="AH40" i="60"/>
  <c r="AH39" i="60"/>
  <c r="AH33" i="60"/>
  <c r="AH32" i="60"/>
  <c r="AH31" i="60"/>
  <c r="AH30" i="60"/>
  <c r="AH29" i="60"/>
  <c r="AH28" i="60"/>
  <c r="AH22" i="60"/>
  <c r="AH21" i="60"/>
  <c r="AH20" i="60"/>
  <c r="AH19" i="60"/>
  <c r="AH18" i="60"/>
  <c r="AH17" i="60"/>
  <c r="AH11" i="60"/>
  <c r="AH10" i="60"/>
  <c r="AH9" i="60"/>
  <c r="AH8" i="60"/>
  <c r="AH7" i="60"/>
  <c r="AH6" i="60"/>
  <c r="AF1" i="60"/>
  <c r="AH44" i="2"/>
  <c r="AH43" i="2"/>
  <c r="AH42" i="2"/>
  <c r="AH41" i="2"/>
  <c r="AH40" i="2"/>
  <c r="AH39" i="2"/>
  <c r="AH33" i="2"/>
  <c r="AH32" i="2"/>
  <c r="AH31" i="2"/>
  <c r="AH30" i="2"/>
  <c r="AH29" i="2"/>
  <c r="AH28" i="2"/>
  <c r="AH22" i="2"/>
  <c r="AH21" i="2"/>
  <c r="AH20" i="2"/>
  <c r="AH19" i="2"/>
  <c r="AH18" i="2"/>
  <c r="AH17" i="2"/>
  <c r="AH11" i="2"/>
  <c r="AH8" i="2"/>
  <c r="E24" i="2" l="1"/>
  <c r="W46" i="61"/>
  <c r="E46" i="61"/>
  <c r="E35" i="61"/>
  <c r="W24" i="61"/>
  <c r="E24" i="61"/>
  <c r="E13" i="61"/>
  <c r="E46" i="60"/>
  <c r="W46" i="60"/>
  <c r="E35" i="60"/>
  <c r="W35" i="60"/>
  <c r="W24" i="60"/>
  <c r="E24" i="60"/>
  <c r="W13" i="60"/>
  <c r="E13" i="60"/>
  <c r="E46" i="2"/>
  <c r="E35" i="2"/>
  <c r="W35" i="2"/>
  <c r="W24" i="2"/>
  <c r="W35" i="61"/>
  <c r="W13" i="61"/>
  <c r="W46" i="2"/>
  <c r="AE2" i="3" l="1"/>
  <c r="M2" i="3"/>
  <c r="AH10" i="2"/>
  <c r="AH9" i="2"/>
  <c r="AH7" i="2"/>
  <c r="AH6" i="2"/>
  <c r="AF1" i="2"/>
  <c r="W13" i="2" l="1"/>
  <c r="E13" i="2"/>
</calcChain>
</file>

<file path=xl/sharedStrings.xml><?xml version="1.0" encoding="utf-8"?>
<sst xmlns="http://schemas.openxmlformats.org/spreadsheetml/2006/main" count="178" uniqueCount="41">
  <si>
    <t>日</t>
    <rPh sb="0" eb="1">
      <t>ニチ</t>
    </rPh>
    <phoneticPr fontId="1"/>
  </si>
  <si>
    <t>最低</t>
    <rPh sb="0" eb="2">
      <t>サイテイ</t>
    </rPh>
    <phoneticPr fontId="1"/>
  </si>
  <si>
    <t>朝</t>
    <rPh sb="0" eb="1">
      <t>アサ</t>
    </rPh>
    <phoneticPr fontId="1"/>
  </si>
  <si>
    <t>Ave</t>
    <phoneticPr fontId="1"/>
  </si>
  <si>
    <t>最高</t>
    <rPh sb="0" eb="2">
      <t>サイコウ</t>
    </rPh>
    <phoneticPr fontId="1"/>
  </si>
  <si>
    <t>朝と夜の決まった時間に測定</t>
  </si>
  <si>
    <t>　　　●　朝　：　起床後1時間以内・食前・排尿後</t>
  </si>
  <si>
    <t>　　　●　夜　：　就寝前</t>
  </si>
  <si>
    <t>入浴や食事の直後は血圧の変動が激しいので避ける</t>
  </si>
  <si>
    <t>夜</t>
    <rPh sb="0" eb="1">
      <t>ヨル</t>
    </rPh>
    <phoneticPr fontId="1"/>
  </si>
  <si>
    <t>1月～4月の血圧</t>
  </si>
  <si>
    <t xml:space="preserve"> 年度の血圧測定</t>
    <rPh sb="1" eb="3">
      <t>ネンド</t>
    </rPh>
    <rPh sb="4" eb="6">
      <t>ケツアツ</t>
    </rPh>
    <rPh sb="6" eb="8">
      <t>ソクテイ</t>
    </rPh>
    <phoneticPr fontId="1"/>
  </si>
  <si>
    <t>氏名</t>
    <rPh sb="0" eb="2">
      <t>シメイ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</si>
  <si>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</si>
  <si>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</si>
  <si>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</si>
  <si>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</si>
  <si>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脈拍</t>
    <rPh sb="0" eb="2">
      <t>ミャクハク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</si>
  <si>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</si>
  <si>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</si>
  <si>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</si>
  <si>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9月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</si>
  <si>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</si>
  <si>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</si>
  <si>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</si>
  <si>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</si>
  <si>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</si>
  <si>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</si>
  <si>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</si>
  <si>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１月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</si>
  <si>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</si>
  <si>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</si>
  <si>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</si>
  <si>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5月～8月の血圧</t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</si>
  <si>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</si>
  <si>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</si>
  <si>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</si>
  <si>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8月</t>
    <rPh sb="1" eb="2">
      <t>ガツ</t>
    </rPh>
    <phoneticPr fontId="1"/>
  </si>
  <si>
    <t>9月～12月の血圧</t>
    <phoneticPr fontId="1"/>
  </si>
  <si>
    <t>２月</t>
    <rPh sb="1" eb="2">
      <t>ガツ</t>
    </rPh>
    <phoneticPr fontId="1"/>
  </si>
  <si>
    <t>山田 太郎</t>
    <rPh sb="0" eb="2">
      <t>ヤマダ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</si>
</sst>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8"/>
      <name val="ＭＳ Ｐゴシック"/>
      <family val="3"/>
      <charset val="128"/>
    </font>
    <font>
      <sz val="11"/>
      <color rgb="FF00B0F0"/>
      <name val="ＭＳ 明朝"/>
      <family val="1"/>
      <charset val="128"/>
    </font>
    <font>
      <sz val="2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20"/>
      <color rgb="FF0070C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49" fontId="13" fillId="0" borderId="0" xfId="0" applyNumberFormat="1" applyFont="1" applyAlignment="1">
      <alignment horizontal="left" vertical="center"/>
    </xf>
    <xf numFmtId="0" fontId="18" fillId="0" borderId="0" xfId="0" applyFont="1">
      <alignment vertical="center"/>
    </xf>
    <xf numFmtId="0" fontId="7" fillId="0" borderId="0" xfId="0" applyFont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7" xfId="0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15" fillId="0" borderId="8" xfId="0" applyNumberFormat="1" applyFont="1" applyBorder="1">
      <alignment vertical="center"/>
    </xf>
    <xf numFmtId="176" fontId="14" fillId="0" borderId="40" xfId="0" applyNumberFormat="1" applyFont="1" applyBorder="1">
      <alignment vertical="center"/>
    </xf>
    <xf numFmtId="176" fontId="6" fillId="0" borderId="36" xfId="0" applyNumberFormat="1" applyFont="1" applyBorder="1">
      <alignment vertical="center"/>
    </xf>
    <xf numFmtId="0" fontId="6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15" fillId="0" borderId="35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31" xfId="0" applyFont="1" applyBorder="1">
      <alignment vertical="center"/>
    </xf>
    <xf numFmtId="176" fontId="6" fillId="0" borderId="41" xfId="0" applyNumberFormat="1" applyFont="1" applyBorder="1">
      <alignment vertical="center"/>
    </xf>
    <xf numFmtId="176" fontId="15" fillId="0" borderId="35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15" fillId="0" borderId="33" xfId="0" applyNumberFormat="1" applyFont="1" applyBorder="1">
      <alignment vertical="center"/>
    </xf>
    <xf numFmtId="0" fontId="2" fillId="0" borderId="23" xfId="0" applyFont="1" applyBorder="1">
      <alignment vertical="center"/>
    </xf>
    <xf numFmtId="176" fontId="6" fillId="0" borderId="43" xfId="0" applyNumberFormat="1" applyFont="1" applyBorder="1">
      <alignment vertical="center"/>
    </xf>
    <xf numFmtId="0" fontId="2" fillId="0" borderId="24" xfId="0" applyFont="1" applyBorder="1">
      <alignment vertical="center"/>
    </xf>
    <xf numFmtId="0" fontId="8" fillId="0" borderId="4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14" fillId="0" borderId="46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45" xfId="0" applyNumberFormat="1" applyFont="1" applyBorder="1">
      <alignment vertical="center"/>
    </xf>
    <xf numFmtId="176" fontId="15" fillId="0" borderId="44" xfId="0" applyNumberFormat="1" applyFont="1" applyBorder="1">
      <alignment vertical="center"/>
    </xf>
    <xf numFmtId="176" fontId="14" fillId="0" borderId="47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0" fillId="0" borderId="53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0" fillId="0" borderId="55" xfId="0" applyBorder="1" applyAlignment="1">
      <alignment horizontal="left" vertical="center"/>
    </xf>
    <xf numFmtId="0" fontId="19" fillId="0" borderId="0" xfId="0" applyFont="1">
      <alignment vertical="center"/>
    </xf>
    <xf numFmtId="0" fontId="0" fillId="0" borderId="5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9" xfId="0" applyBorder="1">
      <alignment vertical="center"/>
    </xf>
    <xf numFmtId="0" fontId="2" fillId="0" borderId="60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</cellXfs>
  <cellStyles count="1">
    <cellStyle name="標準" xfId="0" builtinId="0"/>
  </cellStyles>
  <dxfs count="84"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rgb="FFFFCCFF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70C0"/>
      <color rgb="FFFFCCFF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'1月～4月データ'!$C$11:$AG$11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083F-4E73-95EE-0192AB80C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'1月～4月データ'!$C$9:$AG$9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3F-4E73-95EE-0192AB80C266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'1月～4月データ'!$C$10:$AG$10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083F-4E73-95EE-0192AB80C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'５月～８月データ'!$C$8:$AG$8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FECD-48BB-AFC3-889969F1E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'５月～８月データ'!$C$6:$AG$6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D-48BB-AFC3-889969F1E53F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'５月～８月データ'!$C$7:$AG$7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FECD-48BB-AFC3-889969F1E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'５月～８月データ'!$C$22:$AG$22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E264-42D5-807C-29D96925F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'５月～８月データ'!$C$20:$AG$20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4-42D5-807C-29D96925FBEB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'５月～８月データ'!$C$21:$AG$21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E264-42D5-807C-29D96925F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'５月～８月データ'!$C$19:$AG$19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3EDC-41DD-B234-350724D6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'５月～８月データ'!$C$17:$AG$17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C-41DD-B234-350724D6B77C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'５月～８月データ'!$C$18:$AG$18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EDC-41DD-B234-350724D6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'５月～８月データ'!$C$33:$AG$33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A4BE-4E54-87AD-D649B4FD8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'５月～８月データ'!$C$31:$AG$31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E-4E54-87AD-D649B4FD8457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'５月～８月データ'!$C$32:$AG$32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4BE-4E54-87AD-D649B4FD8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'５月～８月データ'!$C$30:$AG$30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606-48DC-875A-596EED7EC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'５月～８月データ'!$C$28:$AG$28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6-48DC-875A-596EED7EC661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'５月～８月データ'!$C$29:$AG$29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606-48DC-875A-596EED7EC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'５月～８月データ'!$C$44:$AG$44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BEFC-48C3-A335-142D5F52B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'５月～８月データ'!$C$42:$AG$42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C-48C3-A335-142D5F52B460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'５月～８月データ'!$C$43:$AG$43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EFC-48C3-A335-142D5F52B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963876291967801E-2"/>
          <c:y val="2.691689480906205E-2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'５月～８月データ'!$C$41:$AG$41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4D62-4DD1-B5F4-7ED54ACAD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'５月～８月データ'!$C$39:$AG$39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2-4DD1-B5F4-7ED54ACADE90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'５月～８月データ'!$C$40:$AG$40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4D62-4DD1-B5F4-7ED54ACAD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'９月～12月データ'!$C$11:$AG$11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0192-43B9-B3CB-34528C674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最低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'９月～12月データ'!$C$9:$AG$9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2-43B9-B3CB-34528C674389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'９月～12月データ'!$C$10:$AG$10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0192-43B9-B3CB-34528C674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'９月～12月データ'!$C$8:$AG$8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88DB-45A3-8BBD-DF40E776F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'９月～12月データ'!$C$6:$AG$6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B-45A3-8BBD-DF40E776F2FA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'９月～12月データ'!$C$7:$AG$7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8DB-45A3-8BBD-DF40E776F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'９月～12月データ'!$C$22:$AG$22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6B1F-4516-B6E5-58F85DCF6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'９月～12月データ'!$C$20:$AG$20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F-4516-B6E5-58F85DCF61A0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'９月～12月データ'!$C$21:$AG$21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6B1F-4516-B6E5-58F85DCF6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'1月～4月データ'!$B$8</c:f>
              <c:strCache>
                <c:ptCount val="1"/>
                <c:pt idx="0">
                  <c:v>脈拍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'1月～4月データ'!$C$8:$AG$8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17C7-48B3-80E1-11CA16FBD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strRef>
              <c:f>'1月～4月データ'!$B$6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'1月～4月データ'!$C$6:$AG$6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C7-48B3-80E1-11CA16FBDCAF}"/>
            </c:ext>
          </c:extLst>
        </c:ser>
        <c:ser>
          <c:idx val="1"/>
          <c:order val="1"/>
          <c:tx>
            <c:strRef>
              <c:f>'1月～4月データ'!$B$7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'1月～4月データ'!$C$7:$AG$7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7C7-48B3-80E1-11CA16FBD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'９月～12月データ'!$C$19:$AG$19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616A-4AF6-BE6F-D4B9269BE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'９月～12月データ'!$C$17:$AG$17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A-4AF6-BE6F-D4B9269BE355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'９月～12月データ'!$C$18:$AG$18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616A-4AF6-BE6F-D4B9269BE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'９月～12月データ'!$C$33:$AG$33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5EEA-4CA9-B419-EE8BAE740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'９月～12月データ'!$C$31:$AG$31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A-4CA9-B419-EE8BAE74022E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'９月～12月データ'!$C$32:$AG$32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5EEA-4CA9-B419-EE8BAE740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'９月～12月データ'!$C$30:$AG$30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6036-465D-9AD4-6A3A76A37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'９月～12月データ'!$C$28:$AG$28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36-465D-9AD4-6A3A76A37BE3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'９月～12月データ'!$C$29:$AG$29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6036-465D-9AD4-6A3A76A37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'９月～12月データ'!$C$44:$AG$44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AB35-432A-AD09-A314C9D0A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'９月～12月データ'!$C$42:$AG$42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5-432A-AD09-A314C9D0ADFE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'９月～12月データ'!$C$43:$AG$43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B35-432A-AD09-A314C9D0A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'９月～12月データ'!$C$41:$AG$41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DE7A-4D2D-885C-638CFBB8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'９月～12月データ'!$C$39:$AG$39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A-4D2D-885C-638CFBB87A08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'９月～12月データ'!$C$40:$AG$40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DE7A-4D2D-885C-638CFBB8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'1月～4月データ'!$C$22:$AG$22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2F42-4E87-BCCE-D269B899C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'1月～4月データ'!$C$20:$AG$20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2-4E87-BCCE-D269B899C1A3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'1月～4月データ'!$C$21:$AG$21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2F42-4E87-BCCE-D269B899C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'1月～4月データ'!$C$19:$AG$19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6419-4579-A0F8-B7A127D82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1"/>
          <c:order val="1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alpha val="99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8"/>
            <c:marker>
              <c:symbol val="circle"/>
              <c:size val="5"/>
              <c:spPr>
                <a:solidFill>
                  <a:schemeClr val="accent2">
                    <a:alpha val="99000"/>
                  </a:schemeClr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87E-45C2-B9FD-6AEDCF316C7E}"/>
              </c:ext>
            </c:extLst>
          </c:dPt>
          <c:val>
            <c:numRef>
              <c:f>'1月～4月データ'!$C$17:$AG$17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6419-4579-A0F8-B7A127D82C86}"/>
            </c:ext>
          </c:extLst>
        </c:ser>
        <c:ser>
          <c:idx val="3"/>
          <c:order val="3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'1月～4月データ'!$C$18:$AG$18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7E-45C2-B9FD-6AEDCF31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'1月～4月データ'!$C$16:$AG$16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419-4579-A0F8-B7A127D82C86}"/>
                  </c:ext>
                </c:extLst>
              </c15:ser>
            </c15:filteredLineSeries>
          </c:ext>
        </c:extLst>
      </c:lineChart>
      <c:catAx>
        <c:axId val="516980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'1月～4月データ'!$C$33:$AG$33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C28C-4C82-A89C-9C17FAA77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'1月～4月データ'!$C$31:$AG$31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C-4C82-A89C-9C17FAA77280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'1月～4月データ'!$C$32:$AG$32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28C-4C82-A89C-9C17FAA77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'1月～4月データ'!$C$30:$AG$30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032D-446C-B66F-560C0189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'1月～4月データ'!$C$28:$AG$28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D-446C-B66F-560C0189CF4B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'1月～4月データ'!$C$29:$AG$29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032D-446C-B66F-560C0189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'1月～4月データ'!$C$44:$AG$44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8892-4F9C-ADBA-E54B97B3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'1月～4月データ'!$C$42:$AG$42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2-4F9C-ADBA-E54B97B3BC5B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'1月～4月データ'!$C$43:$AG$43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892-4F9C-ADBA-E54B97B3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'1月～4月データ'!$C$41:$AG$41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764D-4914-A2ED-CB0B80FC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'1月～4月データ'!$C$39:$AG$39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D-4914-A2ED-CB0B80FCACB1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99000"/>
                </a:srgb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'1月～4月データ'!$C$40:$AG$40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64D-4914-A2ED-CB0B80FC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19624226105568E-2"/>
          <c:y val="0.12469469249975954"/>
          <c:w val="0.96520804567675489"/>
          <c:h val="0.77957371427642763"/>
        </c:manualLayout>
      </c:layout>
      <c:barChart>
        <c:barDir val="col"/>
        <c:grouping val="clustered"/>
        <c:varyColors val="0"/>
        <c:ser>
          <c:idx val="2"/>
          <c:order val="2"/>
          <c:tx>
            <c:v>脈拍</c:v>
          </c:tx>
          <c:spPr>
            <a:solidFill>
              <a:schemeClr val="accent3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'５月～８月データ'!$C$11:$AG$11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9319-4527-942C-2309AB4D5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80440"/>
        <c:axId val="516981096"/>
      </c:barChart>
      <c:lineChart>
        <c:grouping val="standard"/>
        <c:varyColors val="0"/>
        <c:ser>
          <c:idx val="0"/>
          <c:order val="0"/>
          <c:tx>
            <c:v>最高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'５月～８月データ'!$C$9:$AG$9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9-4527-942C-2309AB4D57A6}"/>
            </c:ext>
          </c:extLst>
        </c:ser>
        <c:ser>
          <c:idx val="1"/>
          <c:order val="1"/>
          <c:tx>
            <c:v>最低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'５月～８月データ'!$C$10:$AG$10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319-4527-942C-2309AB4D5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0440"/>
        <c:axId val="516981096"/>
      </c:lineChart>
      <c:catAx>
        <c:axId val="516980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516981096"/>
        <c:crosses val="autoZero"/>
        <c:auto val="1"/>
        <c:lblAlgn val="ctr"/>
        <c:lblOffset val="100"/>
        <c:noMultiLvlLbl val="0"/>
      </c:catAx>
      <c:valAx>
        <c:axId val="516981096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chart" Target="../charts/chart7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1.png"/><Relationship Id="rId1" Type="http://schemas.openxmlformats.org/officeDocument/2006/relationships/chart" Target="../charts/chart13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1.png"/><Relationship Id="rId1" Type="http://schemas.openxmlformats.org/officeDocument/2006/relationships/chart" Target="../charts/chart15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1.png"/><Relationship Id="rId1" Type="http://schemas.openxmlformats.org/officeDocument/2006/relationships/chart" Target="../charts/chart17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1.png"/><Relationship Id="rId1" Type="http://schemas.openxmlformats.org/officeDocument/2006/relationships/chart" Target="../charts/chart19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image" Target="../media/image1.png"/><Relationship Id="rId1" Type="http://schemas.openxmlformats.org/officeDocument/2006/relationships/chart" Target="../charts/chart21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image" Target="../media/image1.png"/><Relationship Id="rId1" Type="http://schemas.openxmlformats.org/officeDocument/2006/relationships/chart" Target="../charts/chart23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5.xml"/><Relationship Id="rId5" Type="http://schemas.openxmlformats.org/officeDocument/2006/relationships/image" Target="../media/image3.gif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9A826C3B-1E47-494D-8B40-CAB8444C8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180976</xdr:colOff>
      <xdr:row>29</xdr:row>
      <xdr:rowOff>28574</xdr:rowOff>
    </xdr:from>
    <xdr:to>
      <xdr:col>32</xdr:col>
      <xdr:colOff>285753</xdr:colOff>
      <xdr:row>31</xdr:row>
      <xdr:rowOff>38099</xdr:rowOff>
    </xdr:to>
    <xdr:sp macro="" textlink="'1月～4月データ'!W13:AH13">
      <xdr:nvSpPr>
        <xdr:cNvPr id="22" name="テキスト ボックス 21">
          <a:extLst>
            <a:ext uri="{FF2B5EF4-FFF2-40B4-BE49-F238E27FC236}">
              <a16:creationId xmlns:a16="http://schemas.microsoft.com/office/drawing/2014/main" id="{C272DB30-DE3B-4456-811C-C50C801B86A6}"/>
            </a:ext>
          </a:extLst>
        </xdr:cNvPr>
        <xdr:cNvSpPr txBox="1"/>
      </xdr:nvSpPr>
      <xdr:spPr>
        <a:xfrm>
          <a:off x="6858001" y="42957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4C6AB9B-4CDA-4A7C-9422-C32A370C0BFD}" type="TxLink">
            <a:rPr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0317AAF-27AD-41A2-9C29-A6652F1F3525}"/>
            </a:ext>
          </a:extLst>
        </xdr:cNvPr>
        <xdr:cNvSpPr txBox="1"/>
      </xdr:nvSpPr>
      <xdr:spPr>
        <a:xfrm>
          <a:off x="5229225" y="714375"/>
          <a:ext cx="5238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1BF7CBC-A60D-4261-BE25-2F90AA42F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81450" y="48958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171449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73DC06F6-341F-42F2-9EDD-817B31B9B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1月～4月データ'!E13:P13">
      <xdr:nvSpPr>
        <xdr:cNvPr id="14" name="テキスト ボックス 13">
          <a:extLst>
            <a:ext uri="{FF2B5EF4-FFF2-40B4-BE49-F238E27FC236}">
              <a16:creationId xmlns:a16="http://schemas.microsoft.com/office/drawing/2014/main" id="{9AEECF63-5023-4AF1-874D-87B06384FFC7}"/>
            </a:ext>
          </a:extLst>
        </xdr:cNvPr>
        <xdr:cNvSpPr txBox="1"/>
      </xdr:nvSpPr>
      <xdr:spPr>
        <a:xfrm>
          <a:off x="6860491" y="778126"/>
          <a:ext cx="3557590" cy="3125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D429AFF-75A5-45C0-84D8-40C233F08760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2CAE06C-F61E-42D9-A03D-B502EAF2127F}"/>
            </a:ext>
          </a:extLst>
        </xdr:cNvPr>
        <xdr:cNvSpPr txBox="1"/>
      </xdr:nvSpPr>
      <xdr:spPr>
        <a:xfrm>
          <a:off x="5191125" y="6686550"/>
          <a:ext cx="523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6BCF5E1-BF94-4F3B-939A-43D4A68C7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10191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133350</xdr:rowOff>
    </xdr:from>
    <xdr:to>
      <xdr:col>10</xdr:col>
      <xdr:colOff>247650</xdr:colOff>
      <xdr:row>3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042D277-9C1E-800A-0642-BFDD85371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33350"/>
          <a:ext cx="1866900" cy="3333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A1E71F-F751-457C-89A1-4B39619F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190501</xdr:colOff>
      <xdr:row>29</xdr:row>
      <xdr:rowOff>28574</xdr:rowOff>
    </xdr:from>
    <xdr:to>
      <xdr:col>32</xdr:col>
      <xdr:colOff>295278</xdr:colOff>
      <xdr:row>31</xdr:row>
      <xdr:rowOff>38099</xdr:rowOff>
    </xdr:to>
    <xdr:sp macro="" textlink="'1月～4月データ'!W46:AH46">
      <xdr:nvSpPr>
        <xdr:cNvPr id="3" name="テキスト ボックス 2">
          <a:extLst>
            <a:ext uri="{FF2B5EF4-FFF2-40B4-BE49-F238E27FC236}">
              <a16:creationId xmlns:a16="http://schemas.microsoft.com/office/drawing/2014/main" id="{D48617CB-FFB3-446A-8365-F5163D7188F7}"/>
            </a:ext>
          </a:extLst>
        </xdr:cNvPr>
        <xdr:cNvSpPr txBox="1"/>
      </xdr:nvSpPr>
      <xdr:spPr>
        <a:xfrm>
          <a:off x="6867526" y="42957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5E5241F-4D8D-4284-9FD9-ECC3A476AD63}" type="TxLink">
            <a:rPr lang="ja-JP" altLang="en-US" sz="1400" b="1" i="0" u="none" strike="noStrike">
              <a:solidFill>
                <a:srgbClr val="000000"/>
              </a:solidFill>
              <a:effectLst/>
              <a:latin typeface="ＭＳ 明朝"/>
              <a:ea typeface="ＭＳ 明朝"/>
              <a:cs typeface="+mn-cs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DCD376-8866-4806-892D-00CBD5C564F1}"/>
            </a:ext>
          </a:extLst>
        </xdr:cNvPr>
        <xdr:cNvSpPr txBox="1"/>
      </xdr:nvSpPr>
      <xdr:spPr>
        <a:xfrm>
          <a:off x="5191125" y="44481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C9D7C89-A363-4BA5-945B-32E2F130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5148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171449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87B1102-614D-4E64-8994-0070C2EFE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1月～4月データ'!E46:P46">
      <xdr:nvSpPr>
        <xdr:cNvPr id="7" name="テキスト ボックス 6">
          <a:extLst>
            <a:ext uri="{FF2B5EF4-FFF2-40B4-BE49-F238E27FC236}">
              <a16:creationId xmlns:a16="http://schemas.microsoft.com/office/drawing/2014/main" id="{91573B71-F643-42F2-9405-98E009E9CA9C}"/>
            </a:ext>
          </a:extLst>
        </xdr:cNvPr>
        <xdr:cNvSpPr txBox="1"/>
      </xdr:nvSpPr>
      <xdr:spPr>
        <a:xfrm>
          <a:off x="6870016" y="9348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B171EB6-4625-4970-9613-DCD9C3D07A2A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10F634E-2EA2-45FA-8E78-625469BC9607}"/>
            </a:ext>
          </a:extLst>
        </xdr:cNvPr>
        <xdr:cNvSpPr txBox="1"/>
      </xdr:nvSpPr>
      <xdr:spPr>
        <a:xfrm>
          <a:off x="5191125" y="9429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A2DB3CC-1D99-4A09-A5C2-725A2C67C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10191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133350</xdr:rowOff>
    </xdr:from>
    <xdr:to>
      <xdr:col>10</xdr:col>
      <xdr:colOff>247650</xdr:colOff>
      <xdr:row>3</xdr:row>
      <xdr:rowOff>9525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7D7A05E-46C2-DAC5-1F04-C16EC2266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33350"/>
          <a:ext cx="1866900" cy="33337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0.95408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0.94942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9108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0.95408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0.95303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6D274E-4C15-4A38-88D9-E3A55D45F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190501</xdr:colOff>
      <xdr:row>29</xdr:row>
      <xdr:rowOff>28574</xdr:rowOff>
    </xdr:from>
    <xdr:to>
      <xdr:col>32</xdr:col>
      <xdr:colOff>295278</xdr:colOff>
      <xdr:row>31</xdr:row>
      <xdr:rowOff>38099</xdr:rowOff>
    </xdr:to>
    <xdr:sp macro="" textlink="'５月～８月データ'!W13:AH13">
      <xdr:nvSpPr>
        <xdr:cNvPr id="3" name="テキスト ボックス 2">
          <a:extLst>
            <a:ext uri="{FF2B5EF4-FFF2-40B4-BE49-F238E27FC236}">
              <a16:creationId xmlns:a16="http://schemas.microsoft.com/office/drawing/2014/main" id="{3E6C848F-8023-4AFF-AC20-5C0CB513D9A0}"/>
            </a:ext>
          </a:extLst>
        </xdr:cNvPr>
        <xdr:cNvSpPr txBox="1"/>
      </xdr:nvSpPr>
      <xdr:spPr>
        <a:xfrm>
          <a:off x="6867526" y="42957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62BB08F-BD55-4B1A-8850-753C4EB6E837}" type="TxLink">
            <a:rPr lang="ja-JP" altLang="en-US" sz="1400" b="1" i="0" u="none" strike="noStrike">
              <a:solidFill>
                <a:srgbClr val="000000"/>
              </a:solidFill>
              <a:effectLst/>
              <a:latin typeface="ＭＳ 明朝"/>
              <a:ea typeface="ＭＳ 明朝"/>
              <a:cs typeface="+mn-cs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A369537-3A62-47BE-9B69-B4F73EA36BBC}"/>
            </a:ext>
          </a:extLst>
        </xdr:cNvPr>
        <xdr:cNvSpPr txBox="1"/>
      </xdr:nvSpPr>
      <xdr:spPr>
        <a:xfrm>
          <a:off x="5191125" y="44481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265AE3F-0251-48DE-B13B-8D48F6D85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5148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152399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D9B43F7-AD5C-4136-9D7B-F1C0A7984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５月～８月データ'!E13:P13">
      <xdr:nvSpPr>
        <xdr:cNvPr id="7" name="テキスト ボックス 6">
          <a:extLst>
            <a:ext uri="{FF2B5EF4-FFF2-40B4-BE49-F238E27FC236}">
              <a16:creationId xmlns:a16="http://schemas.microsoft.com/office/drawing/2014/main" id="{08B42C52-2A1A-4957-8227-3A5C2F8B9289}"/>
            </a:ext>
          </a:extLst>
        </xdr:cNvPr>
        <xdr:cNvSpPr txBox="1"/>
      </xdr:nvSpPr>
      <xdr:spPr>
        <a:xfrm>
          <a:off x="6870016" y="9348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BD640EB-C3EE-4087-9ADE-2830F4B8B289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7954E54-0F89-458F-995E-8967B96D9729}"/>
            </a:ext>
          </a:extLst>
        </xdr:cNvPr>
        <xdr:cNvSpPr txBox="1"/>
      </xdr:nvSpPr>
      <xdr:spPr>
        <a:xfrm>
          <a:off x="5191125" y="9429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8EAFA64-D0F4-4D8D-854D-C85DCBF2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10191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133350</xdr:rowOff>
    </xdr:from>
    <xdr:to>
      <xdr:col>10</xdr:col>
      <xdr:colOff>247650</xdr:colOff>
      <xdr:row>3</xdr:row>
      <xdr:rowOff>9525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DAB5710-7E17-A61C-4A24-46095701D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33350"/>
          <a:ext cx="1866900" cy="333375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0.9819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2" y="1712471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0.9819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2" y="1712471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33C470-186F-4415-A9C0-211F1141A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180976</xdr:colOff>
      <xdr:row>29</xdr:row>
      <xdr:rowOff>28574</xdr:rowOff>
    </xdr:from>
    <xdr:to>
      <xdr:col>32</xdr:col>
      <xdr:colOff>285753</xdr:colOff>
      <xdr:row>31</xdr:row>
      <xdr:rowOff>38099</xdr:rowOff>
    </xdr:to>
    <xdr:sp macro="" textlink="'５月～８月データ'!W24:AH24">
      <xdr:nvSpPr>
        <xdr:cNvPr id="3" name="テキスト ボックス 2">
          <a:extLst>
            <a:ext uri="{FF2B5EF4-FFF2-40B4-BE49-F238E27FC236}">
              <a16:creationId xmlns:a16="http://schemas.microsoft.com/office/drawing/2014/main" id="{E1A82672-D9C3-43C9-A797-0FBB86487519}"/>
            </a:ext>
          </a:extLst>
        </xdr:cNvPr>
        <xdr:cNvSpPr txBox="1"/>
      </xdr:nvSpPr>
      <xdr:spPr>
        <a:xfrm>
          <a:off x="6858001" y="42957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7F75962-2582-4D41-8A5C-CF7A0A9A2030}" type="TxLink">
            <a:rPr lang="ja-JP" altLang="en-US" sz="1400" b="1" i="0" u="none" strike="noStrike">
              <a:solidFill>
                <a:srgbClr val="000000"/>
              </a:solidFill>
              <a:effectLst/>
              <a:latin typeface="ＭＳ 明朝"/>
              <a:ea typeface="ＭＳ 明朝"/>
              <a:cs typeface="+mn-cs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2A22E6-1FC7-4DD6-8F78-7CD04A5F34EC}"/>
            </a:ext>
          </a:extLst>
        </xdr:cNvPr>
        <xdr:cNvSpPr txBox="1"/>
      </xdr:nvSpPr>
      <xdr:spPr>
        <a:xfrm>
          <a:off x="5191125" y="44481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27D26D7-905B-43DB-9315-4D973C6A5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5148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171449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5029A1B-2249-4B4F-958D-E840DC088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５月～８月データ'!E24:P24">
      <xdr:nvSpPr>
        <xdr:cNvPr id="7" name="テキスト ボックス 6">
          <a:extLst>
            <a:ext uri="{FF2B5EF4-FFF2-40B4-BE49-F238E27FC236}">
              <a16:creationId xmlns:a16="http://schemas.microsoft.com/office/drawing/2014/main" id="{D0EB7F6A-B640-4A05-88D2-54CF4A641A35}"/>
            </a:ext>
          </a:extLst>
        </xdr:cNvPr>
        <xdr:cNvSpPr txBox="1"/>
      </xdr:nvSpPr>
      <xdr:spPr>
        <a:xfrm>
          <a:off x="6870016" y="9348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2CE51C7-4030-4E2C-AFDC-C990AA7376AF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B76CC72-F299-452D-8CA7-130568EB0EE7}"/>
            </a:ext>
          </a:extLst>
        </xdr:cNvPr>
        <xdr:cNvSpPr txBox="1"/>
      </xdr:nvSpPr>
      <xdr:spPr>
        <a:xfrm>
          <a:off x="5191125" y="9429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A5AF405-58D5-42F4-A0AD-71AEF12AB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10191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133350</xdr:rowOff>
    </xdr:from>
    <xdr:to>
      <xdr:col>10</xdr:col>
      <xdr:colOff>257175</xdr:colOff>
      <xdr:row>3</xdr:row>
      <xdr:rowOff>9525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CEF90CA-555A-D4FF-03A2-AF6EFC74D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133350"/>
          <a:ext cx="1866900" cy="333375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0.95408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0.95303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0.95408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0.95303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88DF86-2E09-4676-86A4-EB822C617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190501</xdr:colOff>
      <xdr:row>29</xdr:row>
      <xdr:rowOff>28574</xdr:rowOff>
    </xdr:from>
    <xdr:to>
      <xdr:col>32</xdr:col>
      <xdr:colOff>295278</xdr:colOff>
      <xdr:row>31</xdr:row>
      <xdr:rowOff>38099</xdr:rowOff>
    </xdr:to>
    <xdr:sp macro="" textlink="'５月～８月データ'!W35:AH35">
      <xdr:nvSpPr>
        <xdr:cNvPr id="3" name="テキスト ボックス 2">
          <a:extLst>
            <a:ext uri="{FF2B5EF4-FFF2-40B4-BE49-F238E27FC236}">
              <a16:creationId xmlns:a16="http://schemas.microsoft.com/office/drawing/2014/main" id="{DFFB4C2D-DE38-4219-A6E6-0271AAE8DB01}"/>
            </a:ext>
          </a:extLst>
        </xdr:cNvPr>
        <xdr:cNvSpPr txBox="1"/>
      </xdr:nvSpPr>
      <xdr:spPr>
        <a:xfrm>
          <a:off x="6867526" y="42957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521D107-A2FD-4B60-B8B8-CCE65B34B30A}" type="TxLink">
            <a:rPr lang="ja-JP" altLang="en-US" sz="1400" b="1" i="0" u="none" strike="noStrike">
              <a:solidFill>
                <a:srgbClr val="000000"/>
              </a:solidFill>
              <a:effectLst/>
              <a:latin typeface="ＭＳ 明朝"/>
              <a:ea typeface="ＭＳ 明朝"/>
              <a:cs typeface="+mn-cs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E4D5D5-16A0-461B-BA31-8CEAA4EFE24B}"/>
            </a:ext>
          </a:extLst>
        </xdr:cNvPr>
        <xdr:cNvSpPr txBox="1"/>
      </xdr:nvSpPr>
      <xdr:spPr>
        <a:xfrm>
          <a:off x="5191125" y="44481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595D864-13C7-48E5-8503-A92BF3E79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5148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171449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DEF59CB-3DBB-4D95-B66E-F6C39EC5A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５月～８月データ'!E35:P35">
      <xdr:nvSpPr>
        <xdr:cNvPr id="7" name="テキスト ボックス 6">
          <a:extLst>
            <a:ext uri="{FF2B5EF4-FFF2-40B4-BE49-F238E27FC236}">
              <a16:creationId xmlns:a16="http://schemas.microsoft.com/office/drawing/2014/main" id="{1E057942-E8DE-4338-BB07-CFE5FC3D6606}"/>
            </a:ext>
          </a:extLst>
        </xdr:cNvPr>
        <xdr:cNvSpPr txBox="1"/>
      </xdr:nvSpPr>
      <xdr:spPr>
        <a:xfrm>
          <a:off x="6870016" y="9348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38A637D-B8E2-4F40-AAB7-01FD70710322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E311C13-D240-4910-A134-BD7AAA468D00}"/>
            </a:ext>
          </a:extLst>
        </xdr:cNvPr>
        <xdr:cNvSpPr txBox="1"/>
      </xdr:nvSpPr>
      <xdr:spPr>
        <a:xfrm>
          <a:off x="5191125" y="9429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E484F4B-F30E-4A2C-A9E7-25CB4680E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10191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133350</xdr:rowOff>
    </xdr:from>
    <xdr:to>
      <xdr:col>10</xdr:col>
      <xdr:colOff>257175</xdr:colOff>
      <xdr:row>3</xdr:row>
      <xdr:rowOff>9525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95C97EC-EFDD-98A2-A6B4-3F2E9796E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133350"/>
          <a:ext cx="1866900" cy="3333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0.97617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2978" y="1843766"/>
          <a:ext cx="94464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0.98551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2" y="1712471"/>
          <a:ext cx="9468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0.98551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9468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8CD539-19DE-4B92-8047-B9A968C29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200026</xdr:colOff>
      <xdr:row>29</xdr:row>
      <xdr:rowOff>28574</xdr:rowOff>
    </xdr:from>
    <xdr:to>
      <xdr:col>32</xdr:col>
      <xdr:colOff>304803</xdr:colOff>
      <xdr:row>31</xdr:row>
      <xdr:rowOff>38099</xdr:rowOff>
    </xdr:to>
    <xdr:sp macro="" textlink="'５月～８月データ'!W46:AH46">
      <xdr:nvSpPr>
        <xdr:cNvPr id="3" name="テキスト ボックス 2">
          <a:extLst>
            <a:ext uri="{FF2B5EF4-FFF2-40B4-BE49-F238E27FC236}">
              <a16:creationId xmlns:a16="http://schemas.microsoft.com/office/drawing/2014/main" id="{DA1BDCC5-CD03-4C7C-8153-5618E54C6598}"/>
            </a:ext>
          </a:extLst>
        </xdr:cNvPr>
        <xdr:cNvSpPr txBox="1"/>
      </xdr:nvSpPr>
      <xdr:spPr>
        <a:xfrm>
          <a:off x="6877051" y="42957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C8E43C1-9A0D-4731-9D8D-F41B02C45773}" type="TxLink">
            <a:rPr lang="ja-JP" altLang="en-US" sz="1400" b="1" i="0" u="none" strike="noStrike">
              <a:solidFill>
                <a:srgbClr val="000000"/>
              </a:solidFill>
              <a:effectLst/>
              <a:latin typeface="ＭＳ 明朝"/>
              <a:ea typeface="ＭＳ 明朝"/>
              <a:cs typeface="+mn-cs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3B09B03-D4D3-4497-9BB5-06209A27CEBA}"/>
            </a:ext>
          </a:extLst>
        </xdr:cNvPr>
        <xdr:cNvSpPr txBox="1"/>
      </xdr:nvSpPr>
      <xdr:spPr>
        <a:xfrm>
          <a:off x="5191125" y="44481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6707D5D-AC30-4E0C-BAB2-A03344D4D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5148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171449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95C764A-B235-490A-8F96-A52DF3412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５月～８月データ'!E46:P46">
      <xdr:nvSpPr>
        <xdr:cNvPr id="7" name="テキスト ボックス 6">
          <a:extLst>
            <a:ext uri="{FF2B5EF4-FFF2-40B4-BE49-F238E27FC236}">
              <a16:creationId xmlns:a16="http://schemas.microsoft.com/office/drawing/2014/main" id="{E4A5AFD7-CEFB-4775-A86D-EB62F8D005B7}"/>
            </a:ext>
          </a:extLst>
        </xdr:cNvPr>
        <xdr:cNvSpPr txBox="1"/>
      </xdr:nvSpPr>
      <xdr:spPr>
        <a:xfrm>
          <a:off x="6870016" y="9348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4D29A47-55C7-4C50-9A49-A2D52CD1CD57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0F61503-F7AC-4D61-AD2D-A1595244159D}"/>
            </a:ext>
          </a:extLst>
        </xdr:cNvPr>
        <xdr:cNvSpPr txBox="1"/>
      </xdr:nvSpPr>
      <xdr:spPr>
        <a:xfrm>
          <a:off x="5191125" y="9429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81387E2-16E3-48CB-95E0-C88714693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10191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0</xdr:row>
      <xdr:rowOff>142875</xdr:rowOff>
    </xdr:from>
    <xdr:to>
      <xdr:col>10</xdr:col>
      <xdr:colOff>238125</xdr:colOff>
      <xdr:row>3</xdr:row>
      <xdr:rowOff>19050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4D05CBE-785C-774B-0735-A78DA05A7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142875"/>
          <a:ext cx="1866900" cy="333375"/>
        </a:xfrm>
        <a:prstGeom prst="rect">
          <a:avLst/>
        </a:prstGeom>
      </xdr:spPr>
    </xdr:pic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0.9819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2" y="1712471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0.03717</cdr:x>
      <cdr:y>0.32973</cdr:y>
    </cdr:from>
    <cdr:to>
      <cdr:x>0.98295</cdr:x>
      <cdr:y>0.32973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942203"/>
          <a:ext cx="9431957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0.0468</cdr:x>
      <cdr:y>0.5</cdr:y>
    </cdr:from>
    <cdr:to>
      <cdr:x>0.97815</cdr:x>
      <cdr:y>0.5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ED93EDD2-54B2-4FE0-9698-C1C8E2C15A40}"/>
            </a:ext>
          </a:extLst>
        </cdr:cNvPr>
        <cdr:cNvCxnSpPr/>
      </cdr:nvCxnSpPr>
      <cdr:spPr>
        <a:xfrm xmlns:a="http://schemas.openxmlformats.org/drawingml/2006/main">
          <a:off x="466724" y="1428750"/>
          <a:ext cx="9288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AFBC1C-6054-418F-A109-9F520CE9E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152401</xdr:colOff>
      <xdr:row>29</xdr:row>
      <xdr:rowOff>28574</xdr:rowOff>
    </xdr:from>
    <xdr:to>
      <xdr:col>32</xdr:col>
      <xdr:colOff>257178</xdr:colOff>
      <xdr:row>31</xdr:row>
      <xdr:rowOff>38099</xdr:rowOff>
    </xdr:to>
    <xdr:sp macro="" textlink="'９月～12月データ'!W13:AH13">
      <xdr:nvSpPr>
        <xdr:cNvPr id="3" name="テキスト ボックス 2">
          <a:extLst>
            <a:ext uri="{FF2B5EF4-FFF2-40B4-BE49-F238E27FC236}">
              <a16:creationId xmlns:a16="http://schemas.microsoft.com/office/drawing/2014/main" id="{5FC77A6A-21C5-4BA7-BCEF-B6AE3BF89D1A}"/>
            </a:ext>
          </a:extLst>
        </xdr:cNvPr>
        <xdr:cNvSpPr txBox="1"/>
      </xdr:nvSpPr>
      <xdr:spPr>
        <a:xfrm>
          <a:off x="6829426" y="44481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C7A3975-2AB2-40DF-BE5C-561A44D8FF0B}" type="TxLink">
            <a:rPr lang="ja-JP" altLang="en-US" sz="1400" b="1" i="0" u="none" strike="noStrike">
              <a:solidFill>
                <a:srgbClr val="000000"/>
              </a:solidFill>
              <a:effectLst/>
              <a:latin typeface="ＭＳ 明朝"/>
              <a:ea typeface="ＭＳ 明朝"/>
              <a:cs typeface="+mn-cs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29BC66-FD29-41B0-8C5E-E2EF45BA6EA6}"/>
            </a:ext>
          </a:extLst>
        </xdr:cNvPr>
        <xdr:cNvSpPr txBox="1"/>
      </xdr:nvSpPr>
      <xdr:spPr>
        <a:xfrm>
          <a:off x="5191125" y="44481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A6DFDAA-8E57-4A0F-845E-174AF239D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5148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171449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149D0DE-9916-4D68-8DD1-6B949EC3D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９月～12月データ'!E13:P13">
      <xdr:nvSpPr>
        <xdr:cNvPr id="7" name="テキスト ボックス 6">
          <a:extLst>
            <a:ext uri="{FF2B5EF4-FFF2-40B4-BE49-F238E27FC236}">
              <a16:creationId xmlns:a16="http://schemas.microsoft.com/office/drawing/2014/main" id="{E2FC991F-C837-4416-8D00-82DF9623CE44}"/>
            </a:ext>
          </a:extLst>
        </xdr:cNvPr>
        <xdr:cNvSpPr txBox="1"/>
      </xdr:nvSpPr>
      <xdr:spPr>
        <a:xfrm>
          <a:off x="6870016" y="9348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AC5F7D5-5119-471B-9B38-E0FAADBE5CD0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6F38715-0278-4FFD-A313-632DF3E882E0}"/>
            </a:ext>
          </a:extLst>
        </xdr:cNvPr>
        <xdr:cNvSpPr txBox="1"/>
      </xdr:nvSpPr>
      <xdr:spPr>
        <a:xfrm>
          <a:off x="5191125" y="9429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2BB57CF-0DC5-4A0A-9EB2-AFEC2C57B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10191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133350</xdr:rowOff>
    </xdr:from>
    <xdr:to>
      <xdr:col>10</xdr:col>
      <xdr:colOff>247650</xdr:colOff>
      <xdr:row>3</xdr:row>
      <xdr:rowOff>9525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2A2EAC9-7D72-D56C-7E58-0DD6A5206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33350"/>
          <a:ext cx="1866900" cy="333375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0.95408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0.95303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0.95408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0.94942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9108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41BD35-9386-4ACC-9BA7-81AA676EC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152401</xdr:colOff>
      <xdr:row>29</xdr:row>
      <xdr:rowOff>28574</xdr:rowOff>
    </xdr:from>
    <xdr:to>
      <xdr:col>32</xdr:col>
      <xdr:colOff>257178</xdr:colOff>
      <xdr:row>31</xdr:row>
      <xdr:rowOff>38099</xdr:rowOff>
    </xdr:to>
    <xdr:sp macro="" textlink="'９月～12月データ'!W24:AH24">
      <xdr:nvSpPr>
        <xdr:cNvPr id="3" name="テキスト ボックス 2">
          <a:extLst>
            <a:ext uri="{FF2B5EF4-FFF2-40B4-BE49-F238E27FC236}">
              <a16:creationId xmlns:a16="http://schemas.microsoft.com/office/drawing/2014/main" id="{DD9A2D27-C993-4859-86F3-DBDA34139CEC}"/>
            </a:ext>
          </a:extLst>
        </xdr:cNvPr>
        <xdr:cNvSpPr txBox="1"/>
      </xdr:nvSpPr>
      <xdr:spPr>
        <a:xfrm>
          <a:off x="6829426" y="44481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BF37996-7D9D-4E98-BCAB-4FF307488F03}" type="TxLink">
            <a:rPr lang="ja-JP" altLang="en-US" sz="1400" b="1" i="0" u="none" strike="noStrike">
              <a:solidFill>
                <a:srgbClr val="000000"/>
              </a:solidFill>
              <a:effectLst/>
              <a:latin typeface="ＭＳ 明朝"/>
              <a:ea typeface="ＭＳ 明朝"/>
              <a:cs typeface="+mn-cs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459CE43-DEE3-489E-8FD3-722D4005F13C}"/>
            </a:ext>
          </a:extLst>
        </xdr:cNvPr>
        <xdr:cNvSpPr txBox="1"/>
      </xdr:nvSpPr>
      <xdr:spPr>
        <a:xfrm>
          <a:off x="5191125" y="44481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93F5E53-1711-4A75-9684-8F3322420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5148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171449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F0F3F1A-91A9-43AD-97FD-04333745E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９月～12月データ'!E24:P24">
      <xdr:nvSpPr>
        <xdr:cNvPr id="7" name="テキスト ボックス 6">
          <a:extLst>
            <a:ext uri="{FF2B5EF4-FFF2-40B4-BE49-F238E27FC236}">
              <a16:creationId xmlns:a16="http://schemas.microsoft.com/office/drawing/2014/main" id="{B1D285B9-7973-42D6-922D-CFD3C14B2043}"/>
            </a:ext>
          </a:extLst>
        </xdr:cNvPr>
        <xdr:cNvSpPr txBox="1"/>
      </xdr:nvSpPr>
      <xdr:spPr>
        <a:xfrm>
          <a:off x="6870016" y="9348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F13EECB-5DC0-4816-A5C9-9B58C4CC0999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BE26E1A-F2B2-41FA-B209-4FE5210E55D5}"/>
            </a:ext>
          </a:extLst>
        </xdr:cNvPr>
        <xdr:cNvSpPr txBox="1"/>
      </xdr:nvSpPr>
      <xdr:spPr>
        <a:xfrm>
          <a:off x="5191125" y="9429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15B2483-4C47-43DF-9E73-CFD0295AC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10191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123825</xdr:rowOff>
    </xdr:from>
    <xdr:to>
      <xdr:col>10</xdr:col>
      <xdr:colOff>257175</xdr:colOff>
      <xdr:row>3</xdr:row>
      <xdr:rowOff>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42E101D-49F7-0265-480F-F0ED18FE0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123825"/>
          <a:ext cx="1866900" cy="333375"/>
        </a:xfrm>
        <a:prstGeom prst="rect">
          <a:avLst/>
        </a:prstGeom>
      </xdr:spPr>
    </xdr:pic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0.9819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2" y="1712471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0.97617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2978" y="1843766"/>
          <a:ext cx="94464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0.9819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2" y="1712471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C00BF4-3FE0-4598-830B-2330CBDE2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152401</xdr:colOff>
      <xdr:row>29</xdr:row>
      <xdr:rowOff>28574</xdr:rowOff>
    </xdr:from>
    <xdr:to>
      <xdr:col>32</xdr:col>
      <xdr:colOff>257178</xdr:colOff>
      <xdr:row>31</xdr:row>
      <xdr:rowOff>38099</xdr:rowOff>
    </xdr:to>
    <xdr:sp macro="" textlink="'９月～12月データ'!W35:AH35">
      <xdr:nvSpPr>
        <xdr:cNvPr id="3" name="テキスト ボックス 2">
          <a:extLst>
            <a:ext uri="{FF2B5EF4-FFF2-40B4-BE49-F238E27FC236}">
              <a16:creationId xmlns:a16="http://schemas.microsoft.com/office/drawing/2014/main" id="{EDD10DB7-8A82-4A1F-B5DB-C5EC77656FA5}"/>
            </a:ext>
          </a:extLst>
        </xdr:cNvPr>
        <xdr:cNvSpPr txBox="1"/>
      </xdr:nvSpPr>
      <xdr:spPr>
        <a:xfrm>
          <a:off x="6829426" y="44481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2ECFBB7-24A7-4220-AFA0-72DCE9D53651}" type="TxLink">
            <a:rPr lang="ja-JP" altLang="en-US" sz="1400" b="1" i="0" u="none" strike="noStrike">
              <a:solidFill>
                <a:srgbClr val="000000"/>
              </a:solidFill>
              <a:effectLst/>
              <a:latin typeface="ＭＳ 明朝"/>
              <a:ea typeface="ＭＳ 明朝"/>
              <a:cs typeface="+mn-cs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724E0B2-7ACE-481C-82C9-F770523E91E2}"/>
            </a:ext>
          </a:extLst>
        </xdr:cNvPr>
        <xdr:cNvSpPr txBox="1"/>
      </xdr:nvSpPr>
      <xdr:spPr>
        <a:xfrm>
          <a:off x="5191125" y="44481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D8E7801-2765-4196-87D9-66621490B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5148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152399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CCC0138-74C7-4E5C-8BA3-C7C7EED26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９月～12月データ'!E35:P35">
      <xdr:nvSpPr>
        <xdr:cNvPr id="7" name="テキスト ボックス 6">
          <a:extLst>
            <a:ext uri="{FF2B5EF4-FFF2-40B4-BE49-F238E27FC236}">
              <a16:creationId xmlns:a16="http://schemas.microsoft.com/office/drawing/2014/main" id="{B12C02DB-D3AD-427A-A465-BFA8FDA5EC54}"/>
            </a:ext>
          </a:extLst>
        </xdr:cNvPr>
        <xdr:cNvSpPr txBox="1"/>
      </xdr:nvSpPr>
      <xdr:spPr>
        <a:xfrm>
          <a:off x="6870016" y="9348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27281FB-B420-44E1-8396-9DAE8EAA6E1D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362565D-649F-4B24-B61E-6E851C64892C}"/>
            </a:ext>
          </a:extLst>
        </xdr:cNvPr>
        <xdr:cNvSpPr txBox="1"/>
      </xdr:nvSpPr>
      <xdr:spPr>
        <a:xfrm>
          <a:off x="5191125" y="9429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D5C0070-BE54-46AA-AEB1-9CFD4D2E8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10191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142875</xdr:rowOff>
    </xdr:from>
    <xdr:to>
      <xdr:col>10</xdr:col>
      <xdr:colOff>257175</xdr:colOff>
      <xdr:row>3</xdr:row>
      <xdr:rowOff>19050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6BCE1B8-753C-0D3D-0C6C-AA59D2C3D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142875"/>
          <a:ext cx="1866900" cy="333375"/>
        </a:xfrm>
        <a:prstGeom prst="rect">
          <a:avLst/>
        </a:prstGeom>
      </xdr:spPr>
    </xdr:pic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0.95408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0.95303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0.95408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0.95303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914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669FC2-A521-412B-933B-415FBB6DA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152401</xdr:colOff>
      <xdr:row>29</xdr:row>
      <xdr:rowOff>28574</xdr:rowOff>
    </xdr:from>
    <xdr:to>
      <xdr:col>32</xdr:col>
      <xdr:colOff>257178</xdr:colOff>
      <xdr:row>31</xdr:row>
      <xdr:rowOff>38099</xdr:rowOff>
    </xdr:to>
    <xdr:sp macro="" textlink="'９月～12月データ'!W46:AH46">
      <xdr:nvSpPr>
        <xdr:cNvPr id="3" name="テキスト ボックス 2">
          <a:extLst>
            <a:ext uri="{FF2B5EF4-FFF2-40B4-BE49-F238E27FC236}">
              <a16:creationId xmlns:a16="http://schemas.microsoft.com/office/drawing/2014/main" id="{5841DD01-9010-474A-BFA4-BAE2DDD565EE}"/>
            </a:ext>
          </a:extLst>
        </xdr:cNvPr>
        <xdr:cNvSpPr txBox="1"/>
      </xdr:nvSpPr>
      <xdr:spPr>
        <a:xfrm>
          <a:off x="6829426" y="44481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C893560-7050-4EC7-AEB2-7AB6C1BF9DDF}" type="TxLink">
            <a:rPr lang="ja-JP" altLang="en-US" sz="1400" b="1" i="0" u="none" strike="noStrike">
              <a:solidFill>
                <a:srgbClr val="000000"/>
              </a:solidFill>
              <a:effectLst/>
              <a:latin typeface="ＭＳ 明朝"/>
              <a:ea typeface="ＭＳ 明朝"/>
              <a:cs typeface="+mn-cs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9F81F2-17A6-472E-A159-A7896EAB743D}"/>
            </a:ext>
          </a:extLst>
        </xdr:cNvPr>
        <xdr:cNvSpPr txBox="1"/>
      </xdr:nvSpPr>
      <xdr:spPr>
        <a:xfrm>
          <a:off x="5191125" y="44481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5D91D11-CA89-4A3E-AD12-35788F2AE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5148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171449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998ED75-61BD-488D-9CBC-C239A0DB6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９月～12月データ'!E46:P46">
      <xdr:nvSpPr>
        <xdr:cNvPr id="7" name="テキスト ボックス 6">
          <a:extLst>
            <a:ext uri="{FF2B5EF4-FFF2-40B4-BE49-F238E27FC236}">
              <a16:creationId xmlns:a16="http://schemas.microsoft.com/office/drawing/2014/main" id="{BE495E10-A338-4DB9-946B-73EDF1C51EF2}"/>
            </a:ext>
          </a:extLst>
        </xdr:cNvPr>
        <xdr:cNvSpPr txBox="1"/>
      </xdr:nvSpPr>
      <xdr:spPr>
        <a:xfrm>
          <a:off x="6870016" y="9348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5A2E0E9-5DB6-43AB-95D9-4196F46B7875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7CC567D-F6BE-4F38-82CA-556D44D5FF06}"/>
            </a:ext>
          </a:extLst>
        </xdr:cNvPr>
        <xdr:cNvSpPr txBox="1"/>
      </xdr:nvSpPr>
      <xdr:spPr>
        <a:xfrm>
          <a:off x="5191125" y="9429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98EC338-0B13-40F0-A7F0-FEB5830AD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10191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142875</xdr:rowOff>
    </xdr:from>
    <xdr:to>
      <xdr:col>10</xdr:col>
      <xdr:colOff>247650</xdr:colOff>
      <xdr:row>3</xdr:row>
      <xdr:rowOff>19050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7AB004C-1990-6B9D-8BD5-8C68A548F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42875"/>
          <a:ext cx="1866900" cy="333375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0.9819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2" y="1712471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0.9819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2" y="1712471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29</xdr:row>
      <xdr:rowOff>28575</xdr:rowOff>
    </xdr:from>
    <xdr:to>
      <xdr:col>32</xdr:col>
      <xdr:colOff>247650</xdr:colOff>
      <xdr:row>47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E9E526-E73F-4CF8-B610-C57ACBECD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190501</xdr:colOff>
      <xdr:row>29</xdr:row>
      <xdr:rowOff>28574</xdr:rowOff>
    </xdr:from>
    <xdr:to>
      <xdr:col>32</xdr:col>
      <xdr:colOff>295278</xdr:colOff>
      <xdr:row>31</xdr:row>
      <xdr:rowOff>38099</xdr:rowOff>
    </xdr:to>
    <xdr:sp macro="" textlink="'1月～4月データ'!W24:AH24">
      <xdr:nvSpPr>
        <xdr:cNvPr id="3" name="テキスト ボックス 2">
          <a:extLst>
            <a:ext uri="{FF2B5EF4-FFF2-40B4-BE49-F238E27FC236}">
              <a16:creationId xmlns:a16="http://schemas.microsoft.com/office/drawing/2014/main" id="{1328D257-52BE-4FF4-8BA1-9468555D856B}"/>
            </a:ext>
          </a:extLst>
        </xdr:cNvPr>
        <xdr:cNvSpPr txBox="1"/>
      </xdr:nvSpPr>
      <xdr:spPr>
        <a:xfrm>
          <a:off x="6867526" y="42957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A26BA28-3810-4881-8EB2-E447492849D2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E54D8CE-9356-4438-8627-186CB4067BC4}"/>
            </a:ext>
          </a:extLst>
        </xdr:cNvPr>
        <xdr:cNvSpPr txBox="1"/>
      </xdr:nvSpPr>
      <xdr:spPr>
        <a:xfrm>
          <a:off x="5191125" y="42957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E8589A9-5D13-4BC0-AB2D-2D4E5A548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3624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152399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6A59460-7986-4BD4-BAD2-0588D87D2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1月～4月データ'!E13:O13">
      <xdr:nvSpPr>
        <xdr:cNvPr id="7" name="テキスト ボックス 6">
          <a:extLst>
            <a:ext uri="{FF2B5EF4-FFF2-40B4-BE49-F238E27FC236}">
              <a16:creationId xmlns:a16="http://schemas.microsoft.com/office/drawing/2014/main" id="{BC66D8F3-EA3E-4D9C-96E3-39CF5E3E2D6E}"/>
            </a:ext>
          </a:extLst>
        </xdr:cNvPr>
        <xdr:cNvSpPr txBox="1"/>
      </xdr:nvSpPr>
      <xdr:spPr>
        <a:xfrm>
          <a:off x="6870016" y="7824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6FAF321-D10D-4ABC-BD27-0BFE7D72A19E}"/>
            </a:ext>
          </a:extLst>
        </xdr:cNvPr>
        <xdr:cNvSpPr txBox="1"/>
      </xdr:nvSpPr>
      <xdr:spPr>
        <a:xfrm>
          <a:off x="5191125" y="7905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AE51933-07AF-4AA9-B333-3001372F4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866775"/>
          <a:ext cx="379899" cy="417600"/>
        </a:xfrm>
        <a:prstGeom prst="rect">
          <a:avLst/>
        </a:prstGeom>
      </xdr:spPr>
    </xdr:pic>
    <xdr:clientData/>
  </xdr:twoCellAnchor>
  <xdr:twoCellAnchor>
    <xdr:from>
      <xdr:col>21</xdr:col>
      <xdr:colOff>219075</xdr:colOff>
      <xdr:row>6</xdr:row>
      <xdr:rowOff>85725</xdr:rowOff>
    </xdr:from>
    <xdr:to>
      <xdr:col>33</xdr:col>
      <xdr:colOff>0</xdr:colOff>
      <xdr:row>9</xdr:row>
      <xdr:rowOff>9525</xdr:rowOff>
    </xdr:to>
    <xdr:sp macro="" textlink="'1月～4月データ'!E24:P24">
      <xdr:nvSpPr>
        <xdr:cNvPr id="10" name="テキスト ボックス 9">
          <a:extLst>
            <a:ext uri="{FF2B5EF4-FFF2-40B4-BE49-F238E27FC236}">
              <a16:creationId xmlns:a16="http://schemas.microsoft.com/office/drawing/2014/main" id="{A532A261-8191-45AB-9C7B-0C7CE01B53BD}"/>
            </a:ext>
          </a:extLst>
        </xdr:cNvPr>
        <xdr:cNvSpPr txBox="1"/>
      </xdr:nvSpPr>
      <xdr:spPr>
        <a:xfrm>
          <a:off x="6896100" y="847725"/>
          <a:ext cx="355282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B1AEDF4-EF36-4858-8BBE-27BB4930C10D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4</xdr:col>
      <xdr:colOff>276225</xdr:colOff>
      <xdr:row>0</xdr:row>
      <xdr:rowOff>142875</xdr:rowOff>
    </xdr:from>
    <xdr:to>
      <xdr:col>10</xdr:col>
      <xdr:colOff>257175</xdr:colOff>
      <xdr:row>3</xdr:row>
      <xdr:rowOff>19050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C66FBEF-2590-0921-1965-68DEAC4C9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142875"/>
          <a:ext cx="1866900" cy="3333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0.92159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8820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0.92054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8820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0.92159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8820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0.92415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0213" y="1712471"/>
          <a:ext cx="8856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38100</xdr:rowOff>
    </xdr:from>
    <xdr:to>
      <xdr:col>32</xdr:col>
      <xdr:colOff>285750</xdr:colOff>
      <xdr:row>47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A7BC77-C384-42D5-AAEE-0AA045729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180976</xdr:colOff>
      <xdr:row>29</xdr:row>
      <xdr:rowOff>28574</xdr:rowOff>
    </xdr:from>
    <xdr:to>
      <xdr:col>32</xdr:col>
      <xdr:colOff>285753</xdr:colOff>
      <xdr:row>31</xdr:row>
      <xdr:rowOff>38099</xdr:rowOff>
    </xdr:to>
    <xdr:sp macro="" textlink="'1月～4月データ'!W35:AH35">
      <xdr:nvSpPr>
        <xdr:cNvPr id="3" name="テキスト ボックス 2">
          <a:extLst>
            <a:ext uri="{FF2B5EF4-FFF2-40B4-BE49-F238E27FC236}">
              <a16:creationId xmlns:a16="http://schemas.microsoft.com/office/drawing/2014/main" id="{28A010B1-DCA3-4D02-9989-71A10B2BAAE2}"/>
            </a:ext>
          </a:extLst>
        </xdr:cNvPr>
        <xdr:cNvSpPr txBox="1"/>
      </xdr:nvSpPr>
      <xdr:spPr>
        <a:xfrm>
          <a:off x="6858001" y="4295774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0B09FBF-E376-4051-8355-014F55C19C93}" type="TxLink">
            <a:rPr lang="ja-JP" altLang="en-US" sz="1400" b="1" i="0" u="none" strike="noStrike">
              <a:solidFill>
                <a:srgbClr val="000000"/>
              </a:solidFill>
              <a:effectLst/>
              <a:latin typeface="ＭＳ 明朝"/>
              <a:ea typeface="ＭＳ 明朝"/>
              <a:cs typeface="+mn-cs"/>
            </a:rPr>
            <a:pPr/>
            <a:t>#N/A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85725</xdr:colOff>
      <xdr:row>29</xdr:row>
      <xdr:rowOff>28575</xdr:rowOff>
    </xdr:from>
    <xdr:to>
      <xdr:col>17</xdr:col>
      <xdr:colOff>295275</xdr:colOff>
      <xdr:row>30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6EF9B06-8DFA-4E76-ADC3-1C703D55ED19}"/>
            </a:ext>
          </a:extLst>
        </xdr:cNvPr>
        <xdr:cNvSpPr txBox="1"/>
      </xdr:nvSpPr>
      <xdr:spPr>
        <a:xfrm>
          <a:off x="5191125" y="42957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 editAs="oneCell">
    <xdr:from>
      <xdr:col>12</xdr:col>
      <xdr:colOff>95250</xdr:colOff>
      <xdr:row>29</xdr:row>
      <xdr:rowOff>95250</xdr:rowOff>
    </xdr:from>
    <xdr:to>
      <xdr:col>13</xdr:col>
      <xdr:colOff>173325</xdr:colOff>
      <xdr:row>32</xdr:row>
      <xdr:rowOff>62850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12B56F0-8B45-48AB-9F44-4B87ECC47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43350" y="4362450"/>
          <a:ext cx="392400" cy="4248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</xdr:row>
      <xdr:rowOff>38100</xdr:rowOff>
    </xdr:from>
    <xdr:to>
      <xdr:col>32</xdr:col>
      <xdr:colOff>285750</xdr:colOff>
      <xdr:row>24</xdr:row>
      <xdr:rowOff>171449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52EA3E9-D2CF-4FBC-9C21-132B8D559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192991</xdr:colOff>
      <xdr:row>6</xdr:row>
      <xdr:rowOff>20456</xdr:rowOff>
    </xdr:from>
    <xdr:to>
      <xdr:col>32</xdr:col>
      <xdr:colOff>297768</xdr:colOff>
      <xdr:row>8</xdr:row>
      <xdr:rowOff>29981</xdr:rowOff>
    </xdr:to>
    <xdr:sp macro="" textlink="'1月～4月データ'!E35:P35">
      <xdr:nvSpPr>
        <xdr:cNvPr id="7" name="テキスト ボックス 6">
          <a:extLst>
            <a:ext uri="{FF2B5EF4-FFF2-40B4-BE49-F238E27FC236}">
              <a16:creationId xmlns:a16="http://schemas.microsoft.com/office/drawing/2014/main" id="{608A90A2-DE7C-47A6-9765-791446789031}"/>
            </a:ext>
          </a:extLst>
        </xdr:cNvPr>
        <xdr:cNvSpPr txBox="1"/>
      </xdr:nvSpPr>
      <xdr:spPr>
        <a:xfrm>
          <a:off x="6870016" y="782456"/>
          <a:ext cx="356235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089E62F-73BA-4C3A-8B34-BE3C0F6787CB}" type="TxLink">
            <a:rPr kumimoji="1" lang="ja-JP" altLang="en-US" sz="14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#N/A</a:t>
          </a:fld>
          <a:endParaRPr kumimoji="1" lang="ja-JP" altLang="en-US" sz="1600">
            <a:latin typeface="+mn-lt"/>
          </a:endParaRPr>
        </a:p>
      </xdr:txBody>
    </xdr:sp>
    <xdr:clientData/>
  </xdr:twoCellAnchor>
  <xdr:twoCellAnchor>
    <xdr:from>
      <xdr:col>16</xdr:col>
      <xdr:colOff>85725</xdr:colOff>
      <xdr:row>6</xdr:row>
      <xdr:rowOff>28575</xdr:rowOff>
    </xdr:from>
    <xdr:to>
      <xdr:col>17</xdr:col>
      <xdr:colOff>295275</xdr:colOff>
      <xdr:row>7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6E03139-226E-44D4-90B4-458B2C5C1711}"/>
            </a:ext>
          </a:extLst>
        </xdr:cNvPr>
        <xdr:cNvSpPr txBox="1"/>
      </xdr:nvSpPr>
      <xdr:spPr>
        <a:xfrm>
          <a:off x="5191125" y="790575"/>
          <a:ext cx="523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 editAs="oneCell">
    <xdr:from>
      <xdr:col>12</xdr:col>
      <xdr:colOff>87048</xdr:colOff>
      <xdr:row>6</xdr:row>
      <xdr:rowOff>104775</xdr:rowOff>
    </xdr:from>
    <xdr:to>
      <xdr:col>13</xdr:col>
      <xdr:colOff>152622</xdr:colOff>
      <xdr:row>9</xdr:row>
      <xdr:rowOff>65175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F115DB5-89A4-4CC6-A26C-1D09ACCF8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148" y="866775"/>
          <a:ext cx="379899" cy="4176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142875</xdr:rowOff>
    </xdr:from>
    <xdr:to>
      <xdr:col>10</xdr:col>
      <xdr:colOff>257175</xdr:colOff>
      <xdr:row>3</xdr:row>
      <xdr:rowOff>19050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6DFB169-CD35-D3B9-329C-135411C76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142875"/>
          <a:ext cx="1866900" cy="33337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0.97617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2978" y="1843766"/>
          <a:ext cx="94464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0.03717</cdr:x>
      <cdr:y>0.41973</cdr:y>
    </cdr:from>
    <cdr:to>
      <cdr:x>0.98295</cdr:x>
      <cdr:y>0.41973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1F12493-6256-41C7-B612-C408B7074EC9}"/>
            </a:ext>
          </a:extLst>
        </cdr:cNvPr>
        <cdr:cNvCxnSpPr/>
      </cdr:nvCxnSpPr>
      <cdr:spPr>
        <a:xfrm xmlns:a="http://schemas.openxmlformats.org/drawingml/2006/main" flipV="1">
          <a:off x="370684" y="1199378"/>
          <a:ext cx="9432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0.03612</cdr:x>
      <cdr:y>0.59929</cdr:y>
    </cdr:from>
    <cdr:to>
      <cdr:x>0.97617</cdr:x>
      <cdr:y>0.59929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F02C2DB-8B29-4C18-8E88-F2583250CBE2}"/>
            </a:ext>
          </a:extLst>
        </cdr:cNvPr>
        <cdr:cNvCxnSpPr/>
      </cdr:nvCxnSpPr>
      <cdr:spPr>
        <a:xfrm xmlns:a="http://schemas.openxmlformats.org/drawingml/2006/main" flipV="1">
          <a:off x="362978" y="1843766"/>
          <a:ext cx="94464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4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D0A20-067C-41C6-84C8-69142CD331FC}">
  <sheetPr>
    <tabColor rgb="FF7030A0"/>
  </sheetPr>
  <dimension ref="E1:Q29"/>
  <sheetViews>
    <sheetView showGridLines="0" showRowColHeaders="0" tabSelected="1" workbookViewId="0">
      <selection activeCell="E6" sqref="E6"/>
    </sheetView>
  </sheetViews>
  <sheetFormatPr defaultRowHeight="13.5" x14ac:dyDescent="0.15"/>
  <cols>
    <col min="5" max="7" width="9.5" bestFit="1" customWidth="1"/>
  </cols>
  <sheetData>
    <row r="1" spans="5:17" ht="24.95" customHeight="1" x14ac:dyDescent="0.15"/>
    <row r="2" spans="5:17" ht="24.95" customHeight="1" x14ac:dyDescent="0.15"/>
    <row r="3" spans="5:17" ht="24.95" customHeight="1" x14ac:dyDescent="0.15"/>
    <row r="4" spans="5:17" ht="24.95" customHeight="1" x14ac:dyDescent="0.15"/>
    <row r="5" spans="5:17" ht="24.95" customHeight="1" thickBot="1" x14ac:dyDescent="0.2"/>
    <row r="6" spans="5:17" ht="24.95" customHeight="1" thickBot="1" x14ac:dyDescent="0.2">
      <c r="E6" s="20">
        <v>2025</v>
      </c>
      <c r="F6" s="96" t="s">
        <v>11</v>
      </c>
      <c r="G6" s="97"/>
      <c r="H6" s="97"/>
      <c r="J6" s="10" t="s">
        <v>12</v>
      </c>
      <c r="K6" s="98" t="s">
        <v>40</v>
      </c>
      <c r="L6" s="99"/>
      <c r="M6" s="21"/>
      <c r="N6" s="22"/>
    </row>
    <row r="7" spans="5:17" ht="24.95" customHeight="1" x14ac:dyDescent="0.15">
      <c r="K7" s="19"/>
      <c r="L7" s="19"/>
      <c r="M7" s="19"/>
      <c r="N7" s="19"/>
      <c r="O7" s="19"/>
      <c r="P7" s="19"/>
    </row>
    <row r="8" spans="5:17" ht="24.95" customHeight="1" x14ac:dyDescent="0.15"/>
    <row r="9" spans="5:17" ht="24.95" customHeight="1" x14ac:dyDescent="0.15">
      <c r="E9" s="10" t="s">
        <v>5</v>
      </c>
      <c r="F9" s="10"/>
      <c r="G9" s="10"/>
      <c r="H9" s="10"/>
      <c r="I9" s="10"/>
    </row>
    <row r="10" spans="5:17" ht="24.95" customHeight="1" x14ac:dyDescent="0.15">
      <c r="E10" s="10" t="s">
        <v>6</v>
      </c>
      <c r="F10" s="10"/>
      <c r="G10" s="10"/>
      <c r="H10" s="10"/>
      <c r="I10" s="10"/>
    </row>
    <row r="11" spans="5:17" ht="24.95" customHeight="1" x14ac:dyDescent="0.15">
      <c r="E11" s="10" t="s">
        <v>7</v>
      </c>
      <c r="F11" s="10"/>
      <c r="G11" s="10"/>
      <c r="H11" s="10"/>
      <c r="I11" s="10"/>
    </row>
    <row r="12" spans="5:17" ht="24.95" customHeight="1" x14ac:dyDescent="0.15">
      <c r="E12" s="10" t="s">
        <v>8</v>
      </c>
      <c r="F12" s="10"/>
      <c r="G12" s="10"/>
      <c r="H12" s="10"/>
      <c r="I12" s="10"/>
    </row>
    <row r="13" spans="5:17" ht="24.95" customHeight="1" x14ac:dyDescent="0.15"/>
    <row r="14" spans="5:17" ht="24.95" customHeight="1" x14ac:dyDescent="0.15">
      <c r="J14" s="18"/>
      <c r="Q14" s="19"/>
    </row>
    <row r="15" spans="5:17" ht="24.95" customHeight="1" x14ac:dyDescent="0.15"/>
    <row r="16" spans="5:1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</sheetData>
  <mergeCells count="2">
    <mergeCell ref="F6:H6"/>
    <mergeCell ref="K6:L6"/>
  </mergeCells>
  <phoneticPr fontId="1"/>
  <pageMargins left="0.7" right="0.7" top="0.75" bottom="0.75" header="0.3" footer="0.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D51D4-2D96-4526-9930-7E255CC0280B}">
  <sheetPr>
    <tabColor theme="5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35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7</v>
      </c>
      <c r="C5" s="87">
        <f>WEEKDAY(DATE($A$5,$B$5,C26))</f>
        <v>3</v>
      </c>
      <c r="D5" s="87">
        <f t="shared" ref="D5:AG5" si="0">WEEKDAY(DATE($A$5,$B$5,D26))</f>
        <v>4</v>
      </c>
      <c r="E5" s="87">
        <f t="shared" si="0"/>
        <v>5</v>
      </c>
      <c r="F5" s="87">
        <f t="shared" si="0"/>
        <v>6</v>
      </c>
      <c r="G5" s="87">
        <f t="shared" si="0"/>
        <v>7</v>
      </c>
      <c r="H5" s="87">
        <f t="shared" si="0"/>
        <v>1</v>
      </c>
      <c r="I5" s="87">
        <f t="shared" si="0"/>
        <v>2</v>
      </c>
      <c r="J5" s="87">
        <f t="shared" si="0"/>
        <v>3</v>
      </c>
      <c r="K5" s="87">
        <f t="shared" si="0"/>
        <v>4</v>
      </c>
      <c r="L5" s="87">
        <f t="shared" si="0"/>
        <v>5</v>
      </c>
      <c r="M5" s="87">
        <f t="shared" si="0"/>
        <v>6</v>
      </c>
      <c r="N5" s="87">
        <f t="shared" si="0"/>
        <v>7</v>
      </c>
      <c r="O5" s="87">
        <f t="shared" si="0"/>
        <v>1</v>
      </c>
      <c r="P5" s="87">
        <f t="shared" si="0"/>
        <v>2</v>
      </c>
      <c r="Q5" s="87">
        <f t="shared" si="0"/>
        <v>3</v>
      </c>
      <c r="R5" s="87">
        <f t="shared" si="0"/>
        <v>4</v>
      </c>
      <c r="S5" s="87">
        <f t="shared" si="0"/>
        <v>5</v>
      </c>
      <c r="T5" s="87">
        <f t="shared" si="0"/>
        <v>6</v>
      </c>
      <c r="U5" s="87">
        <f t="shared" si="0"/>
        <v>7</v>
      </c>
      <c r="V5" s="87">
        <f t="shared" si="0"/>
        <v>1</v>
      </c>
      <c r="W5" s="87">
        <f t="shared" si="0"/>
        <v>2</v>
      </c>
      <c r="X5" s="87">
        <f t="shared" si="0"/>
        <v>3</v>
      </c>
      <c r="Y5" s="87">
        <f t="shared" si="0"/>
        <v>4</v>
      </c>
      <c r="Z5" s="87">
        <f t="shared" si="0"/>
        <v>5</v>
      </c>
      <c r="AA5" s="87">
        <f t="shared" si="0"/>
        <v>6</v>
      </c>
      <c r="AB5" s="87">
        <f t="shared" si="0"/>
        <v>7</v>
      </c>
      <c r="AC5" s="87">
        <f t="shared" si="0"/>
        <v>1</v>
      </c>
      <c r="AD5" s="87">
        <f t="shared" si="0"/>
        <v>2</v>
      </c>
      <c r="AE5" s="87">
        <f t="shared" si="0"/>
        <v>3</v>
      </c>
      <c r="AF5" s="87">
        <f t="shared" si="0"/>
        <v>4</v>
      </c>
      <c r="AG5" s="87">
        <f t="shared" si="0"/>
        <v>5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L25" s="90"/>
      <c r="M25" s="90"/>
      <c r="N25" s="90"/>
      <c r="O25" s="90"/>
      <c r="P25" s="90"/>
      <c r="Q25" s="90"/>
      <c r="R25" s="90"/>
      <c r="S25" s="90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>
        <v>31</v>
      </c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L47" s="90"/>
      <c r="M47" s="90"/>
      <c r="N47" s="90"/>
      <c r="O47" s="90"/>
      <c r="P47" s="90"/>
      <c r="Q47" s="90"/>
      <c r="R47" s="90"/>
      <c r="S47" s="90"/>
      <c r="AG47" s="75"/>
    </row>
    <row r="48" spans="1:33" ht="12" customHeight="1" x14ac:dyDescent="0.15">
      <c r="A48" s="75"/>
      <c r="L48" s="90"/>
      <c r="M48" s="90"/>
      <c r="N48" s="90"/>
      <c r="O48" s="90"/>
      <c r="P48" s="90"/>
      <c r="Q48" s="90"/>
      <c r="R48" s="90"/>
      <c r="S48" s="90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81">
        <v>10</v>
      </c>
      <c r="M49" s="81">
        <v>11</v>
      </c>
      <c r="N49" s="81">
        <v>12</v>
      </c>
      <c r="O49" s="81">
        <v>13</v>
      </c>
      <c r="P49" s="81">
        <v>14</v>
      </c>
      <c r="Q49" s="81">
        <v>15</v>
      </c>
      <c r="R49" s="81">
        <v>16</v>
      </c>
      <c r="S49" s="8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>
        <v>31</v>
      </c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26:AG26">
    <cfRule type="expression" dxfId="34" priority="1">
      <formula>WEEKDAY(C5)=1</formula>
    </cfRule>
  </conditionalFormatting>
  <conditionalFormatting sqref="C49:AG49">
    <cfRule type="expression" dxfId="33" priority="4">
      <formula>WEEKDAY(C5)=1</formula>
    </cfRule>
    <cfRule type="expression" dxfId="32" priority="5">
      <formula>WEEKDAY(#REF!)=1</formula>
    </cfRule>
  </conditionalFormatting>
  <conditionalFormatting sqref="D27:D28">
    <cfRule type="expression" dxfId="31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323F-720B-4AAF-ADAF-734B6EAE23A6}">
  <sheetPr>
    <tabColor theme="5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36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8</v>
      </c>
      <c r="C5" s="87">
        <f>WEEKDAY(DATE($A$5,$B$5,C26))</f>
        <v>6</v>
      </c>
      <c r="D5" s="87">
        <f t="shared" ref="D5:AG5" si="0">WEEKDAY(DATE($A$5,$B$5,D26))</f>
        <v>7</v>
      </c>
      <c r="E5" s="87">
        <f t="shared" si="0"/>
        <v>1</v>
      </c>
      <c r="F5" s="87">
        <f t="shared" si="0"/>
        <v>2</v>
      </c>
      <c r="G5" s="87">
        <f t="shared" si="0"/>
        <v>3</v>
      </c>
      <c r="H5" s="87">
        <f t="shared" si="0"/>
        <v>4</v>
      </c>
      <c r="I5" s="87">
        <f t="shared" si="0"/>
        <v>5</v>
      </c>
      <c r="J5" s="87">
        <f t="shared" si="0"/>
        <v>6</v>
      </c>
      <c r="K5" s="87">
        <f t="shared" si="0"/>
        <v>7</v>
      </c>
      <c r="L5" s="87">
        <f t="shared" si="0"/>
        <v>1</v>
      </c>
      <c r="M5" s="87">
        <f t="shared" si="0"/>
        <v>2</v>
      </c>
      <c r="N5" s="87">
        <f t="shared" si="0"/>
        <v>3</v>
      </c>
      <c r="O5" s="87">
        <f t="shared" si="0"/>
        <v>4</v>
      </c>
      <c r="P5" s="87">
        <f t="shared" si="0"/>
        <v>5</v>
      </c>
      <c r="Q5" s="87">
        <f t="shared" si="0"/>
        <v>6</v>
      </c>
      <c r="R5" s="87">
        <f t="shared" si="0"/>
        <v>7</v>
      </c>
      <c r="S5" s="87">
        <f t="shared" si="0"/>
        <v>1</v>
      </c>
      <c r="T5" s="87">
        <f t="shared" si="0"/>
        <v>2</v>
      </c>
      <c r="U5" s="87">
        <f t="shared" si="0"/>
        <v>3</v>
      </c>
      <c r="V5" s="87">
        <f t="shared" si="0"/>
        <v>4</v>
      </c>
      <c r="W5" s="87">
        <f t="shared" si="0"/>
        <v>5</v>
      </c>
      <c r="X5" s="87">
        <f t="shared" si="0"/>
        <v>6</v>
      </c>
      <c r="Y5" s="87">
        <f t="shared" si="0"/>
        <v>7</v>
      </c>
      <c r="Z5" s="87">
        <f t="shared" si="0"/>
        <v>1</v>
      </c>
      <c r="AA5" s="87">
        <f t="shared" si="0"/>
        <v>2</v>
      </c>
      <c r="AB5" s="87">
        <f t="shared" si="0"/>
        <v>3</v>
      </c>
      <c r="AC5" s="87">
        <f t="shared" si="0"/>
        <v>4</v>
      </c>
      <c r="AD5" s="87">
        <f t="shared" si="0"/>
        <v>5</v>
      </c>
      <c r="AE5" s="87">
        <f t="shared" si="0"/>
        <v>6</v>
      </c>
      <c r="AF5" s="87">
        <f t="shared" si="0"/>
        <v>7</v>
      </c>
      <c r="AG5" s="87">
        <f t="shared" si="0"/>
        <v>1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>
        <v>31</v>
      </c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81">
        <v>10</v>
      </c>
      <c r="M49" s="81">
        <v>11</v>
      </c>
      <c r="N49" s="81">
        <v>12</v>
      </c>
      <c r="O49" s="81">
        <v>13</v>
      </c>
      <c r="P49" s="81">
        <v>14</v>
      </c>
      <c r="Q49" s="81">
        <v>15</v>
      </c>
      <c r="R49" s="81">
        <v>16</v>
      </c>
      <c r="S49" s="8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>
        <v>31</v>
      </c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26:AG26">
    <cfRule type="expression" dxfId="30" priority="1">
      <formula>WEEKDAY(C5)=1</formula>
    </cfRule>
  </conditionalFormatting>
  <conditionalFormatting sqref="C49:AG49">
    <cfRule type="expression" dxfId="29" priority="4">
      <formula>WEEKDAY(C5)=1</formula>
    </cfRule>
    <cfRule type="expression" dxfId="28" priority="5">
      <formula>WEEKDAY(#REF!)=1</formula>
    </cfRule>
  </conditionalFormatting>
  <conditionalFormatting sqref="D27:D28">
    <cfRule type="expression" dxfId="27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8FEF-F6E3-43CF-87BC-61BBF9AF3540}">
  <sheetPr>
    <tabColor theme="8" tint="-0.249977111117893"/>
  </sheetPr>
  <dimension ref="A1:AH468"/>
  <sheetViews>
    <sheetView showGridLines="0" showRowColHeaders="0" zoomScaleNormal="100" workbookViewId="0">
      <selection activeCell="M1" sqref="M1:R3"/>
    </sheetView>
  </sheetViews>
  <sheetFormatPr defaultColWidth="2.625" defaultRowHeight="13.5" x14ac:dyDescent="0.15"/>
  <cols>
    <col min="1" max="1" width="5.625" style="2" customWidth="1"/>
    <col min="2" max="2" width="5.5" style="2" bestFit="1" customWidth="1"/>
    <col min="3" max="12" width="4.125" style="2" customWidth="1"/>
    <col min="13" max="13" width="4.125" style="4" customWidth="1"/>
    <col min="14" max="34" width="4.125" style="2" customWidth="1"/>
    <col min="35" max="16384" width="2.625" style="2"/>
  </cols>
  <sheetData>
    <row r="1" spans="1:34" ht="14.25" customHeight="1" x14ac:dyDescent="0.15">
      <c r="F1" s="24"/>
      <c r="G1" s="24"/>
      <c r="H1" s="24"/>
      <c r="I1" s="24"/>
      <c r="J1" s="24"/>
      <c r="K1" s="24"/>
      <c r="M1" s="100" t="s">
        <v>38</v>
      </c>
      <c r="N1" s="100"/>
      <c r="O1" s="100"/>
      <c r="P1" s="100"/>
      <c r="Q1" s="100"/>
      <c r="R1" s="100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101" t="str">
        <f>測定時間!E6&amp;"年"</f>
        <v>2025年</v>
      </c>
      <c r="AG1" s="101"/>
      <c r="AH1" s="101"/>
    </row>
    <row r="2" spans="1:34" ht="14.25" customHeight="1" x14ac:dyDescent="0.15">
      <c r="F2" s="24"/>
      <c r="G2" s="24"/>
      <c r="H2" s="24"/>
      <c r="I2" s="24"/>
      <c r="J2" s="24"/>
      <c r="K2" s="24"/>
      <c r="M2" s="100"/>
      <c r="N2" s="100"/>
      <c r="O2" s="100"/>
      <c r="P2" s="100"/>
      <c r="Q2" s="100"/>
      <c r="R2" s="100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101"/>
      <c r="AG2" s="101"/>
      <c r="AH2" s="101"/>
    </row>
    <row r="3" spans="1:34" ht="14.25" customHeight="1" thickBot="1" x14ac:dyDescent="0.2">
      <c r="F3" s="24"/>
      <c r="G3" s="24"/>
      <c r="H3" s="24"/>
      <c r="I3" s="24"/>
      <c r="J3" s="24"/>
      <c r="K3" s="24"/>
      <c r="M3" s="100"/>
      <c r="N3" s="100"/>
      <c r="O3" s="100"/>
      <c r="P3" s="100"/>
      <c r="Q3" s="100"/>
      <c r="R3" s="100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101"/>
      <c r="AG3" s="101"/>
      <c r="AH3" s="101"/>
    </row>
    <row r="4" spans="1:34" s="1" customFormat="1" ht="14.25" hidden="1" customHeight="1" thickBot="1" x14ac:dyDescent="0.2">
      <c r="A4" s="1">
        <f>測定時間!E6</f>
        <v>2025</v>
      </c>
      <c r="B4" s="1">
        <v>9</v>
      </c>
      <c r="C4" s="1">
        <f>WEEKDAY(DATE($A$4,$B$4,C5))</f>
        <v>2</v>
      </c>
      <c r="D4" s="1">
        <f t="shared" ref="D4:AF4" si="0">WEEKDAY(DATE($A$4,$B$4,D5))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1</v>
      </c>
      <c r="J4" s="1">
        <f t="shared" si="0"/>
        <v>2</v>
      </c>
      <c r="K4" s="1">
        <f t="shared" si="0"/>
        <v>3</v>
      </c>
      <c r="L4" s="1">
        <f t="shared" si="0"/>
        <v>4</v>
      </c>
      <c r="M4" s="1">
        <f t="shared" si="0"/>
        <v>5</v>
      </c>
      <c r="N4" s="1">
        <f t="shared" si="0"/>
        <v>6</v>
      </c>
      <c r="O4" s="1">
        <f t="shared" si="0"/>
        <v>7</v>
      </c>
      <c r="P4" s="1">
        <f t="shared" si="0"/>
        <v>1</v>
      </c>
      <c r="Q4" s="1">
        <f t="shared" si="0"/>
        <v>2</v>
      </c>
      <c r="R4" s="1">
        <f t="shared" si="0"/>
        <v>3</v>
      </c>
      <c r="S4" s="1">
        <f t="shared" si="0"/>
        <v>4</v>
      </c>
      <c r="T4" s="1">
        <f t="shared" si="0"/>
        <v>5</v>
      </c>
      <c r="U4" s="1">
        <f t="shared" si="0"/>
        <v>6</v>
      </c>
      <c r="V4" s="1">
        <f t="shared" si="0"/>
        <v>7</v>
      </c>
      <c r="W4" s="1">
        <f t="shared" si="0"/>
        <v>1</v>
      </c>
      <c r="X4" s="1">
        <f t="shared" si="0"/>
        <v>2</v>
      </c>
      <c r="Y4" s="1">
        <f t="shared" si="0"/>
        <v>3</v>
      </c>
      <c r="Z4" s="1">
        <f t="shared" si="0"/>
        <v>4</v>
      </c>
      <c r="AA4" s="1">
        <f t="shared" si="0"/>
        <v>5</v>
      </c>
      <c r="AB4" s="1">
        <f t="shared" si="0"/>
        <v>6</v>
      </c>
      <c r="AC4" s="1">
        <f t="shared" si="0"/>
        <v>7</v>
      </c>
      <c r="AD4" s="1">
        <f t="shared" si="0"/>
        <v>1</v>
      </c>
      <c r="AE4" s="1">
        <f t="shared" si="0"/>
        <v>2</v>
      </c>
      <c r="AF4" s="1">
        <f t="shared" si="0"/>
        <v>3</v>
      </c>
      <c r="AG4" s="24"/>
      <c r="AH4" s="24"/>
    </row>
    <row r="5" spans="1:34" s="1" customFormat="1" ht="14.25" customHeight="1" thickBot="1" x14ac:dyDescent="0.2">
      <c r="A5" s="13" t="s">
        <v>21</v>
      </c>
      <c r="B5" s="13" t="s">
        <v>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7"/>
      <c r="AH5" s="14" t="s">
        <v>3</v>
      </c>
    </row>
    <row r="6" spans="1:34" s="1" customFormat="1" ht="14.25" customHeight="1" x14ac:dyDescent="0.15">
      <c r="A6" s="106" t="s">
        <v>2</v>
      </c>
      <c r="B6" s="64" t="s">
        <v>4</v>
      </c>
      <c r="C6" s="33"/>
      <c r="D6" s="29"/>
      <c r="E6" s="15"/>
      <c r="F6" s="29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29"/>
      <c r="AG6" s="52"/>
      <c r="AH6" s="43" t="e">
        <f t="shared" ref="AH6:AH11" si="1">IF(SUM(C6:AG6)=0,NA(),AVERAGE(C6:AG6))</f>
        <v>#N/A</v>
      </c>
    </row>
    <row r="7" spans="1:34" s="1" customFormat="1" ht="14.25" customHeight="1" x14ac:dyDescent="0.15">
      <c r="A7" s="107"/>
      <c r="B7" s="35" t="s">
        <v>1</v>
      </c>
      <c r="C7" s="3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34"/>
      <c r="AH7" s="65" t="e">
        <f t="shared" si="1"/>
        <v>#N/A</v>
      </c>
    </row>
    <row r="8" spans="1:34" s="1" customFormat="1" ht="14.25" customHeight="1" thickBot="1" x14ac:dyDescent="0.2">
      <c r="A8" s="108"/>
      <c r="B8" s="50" t="s">
        <v>17</v>
      </c>
      <c r="C8" s="32"/>
      <c r="D8" s="30"/>
      <c r="E8" s="5"/>
      <c r="F8" s="3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0"/>
      <c r="AG8" s="49"/>
      <c r="AH8" s="54" t="e">
        <f t="shared" si="1"/>
        <v>#N/A</v>
      </c>
    </row>
    <row r="9" spans="1:34" s="1" customFormat="1" ht="14.25" customHeight="1" x14ac:dyDescent="0.15">
      <c r="A9" s="106" t="s">
        <v>9</v>
      </c>
      <c r="B9" s="37" t="s">
        <v>4</v>
      </c>
      <c r="C9" s="33"/>
      <c r="D9" s="29"/>
      <c r="E9" s="15"/>
      <c r="F9" s="29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29"/>
      <c r="AG9" s="52"/>
      <c r="AH9" s="66" t="e">
        <f t="shared" si="1"/>
        <v>#N/A</v>
      </c>
    </row>
    <row r="10" spans="1:34" s="1" customFormat="1" ht="14.25" customHeight="1" x14ac:dyDescent="0.15">
      <c r="A10" s="107"/>
      <c r="B10" s="35" t="s">
        <v>1</v>
      </c>
      <c r="C10" s="31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34"/>
      <c r="AH10" s="65" t="e">
        <f t="shared" si="1"/>
        <v>#N/A</v>
      </c>
    </row>
    <row r="11" spans="1:34" s="1" customFormat="1" ht="14.25" customHeight="1" thickBot="1" x14ac:dyDescent="0.2">
      <c r="A11" s="108"/>
      <c r="B11" s="71" t="s">
        <v>17</v>
      </c>
      <c r="C11" s="9"/>
      <c r="D11" s="5"/>
      <c r="E11" s="5"/>
      <c r="F11" s="3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30"/>
      <c r="AG11" s="49"/>
      <c r="AH11" s="54" t="e">
        <f t="shared" si="1"/>
        <v>#N/A</v>
      </c>
    </row>
    <row r="12" spans="1:34" s="1" customFormat="1" ht="14.25" customHeight="1" x14ac:dyDescent="0.15">
      <c r="A12" s="12"/>
    </row>
    <row r="13" spans="1:34" s="1" customFormat="1" ht="14.25" customHeight="1" x14ac:dyDescent="0.15">
      <c r="C13" s="102" t="s">
        <v>2</v>
      </c>
      <c r="D13" s="102"/>
      <c r="E13" s="16" t="e">
        <f>"平均 ： 最高 "&amp;TEXT(AH6,"###")&amp;"　最低 "&amp;TEXT(AH7,"###")&amp;"　脈拍 "&amp;TEXT(AH8,"###")</f>
        <v>#N/A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6"/>
      <c r="R13" s="16"/>
      <c r="S13" s="17"/>
      <c r="T13" s="17"/>
      <c r="U13" s="102" t="s">
        <v>9</v>
      </c>
      <c r="V13" s="102"/>
      <c r="W13" s="16" t="e">
        <f>"平均 ： 最高 "&amp;TEXT(AH9,"###")&amp;"　最低 "&amp;TEXT(AH10,"###")&amp;"　脈拍 "&amp;TEXT(AH11,"###")</f>
        <v>#N/A</v>
      </c>
      <c r="X13" s="16"/>
      <c r="Y13" s="16"/>
      <c r="Z13" s="16"/>
      <c r="AA13" s="16"/>
      <c r="AB13" s="16"/>
      <c r="AC13" s="16"/>
      <c r="AD13" s="16"/>
      <c r="AE13" s="16"/>
    </row>
    <row r="14" spans="1:34" s="1" customFormat="1" ht="14.25" customHeight="1" thickBot="1" x14ac:dyDescent="0.2">
      <c r="C14" s="74"/>
      <c r="D14" s="74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/>
      <c r="R14" s="16"/>
      <c r="S14" s="17"/>
      <c r="T14" s="17"/>
      <c r="U14" s="74"/>
      <c r="V14" s="74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4" ht="14.25" hidden="1" customHeight="1" thickBot="1" x14ac:dyDescent="0.2">
      <c r="A15" s="2">
        <f>測定時間!E6</f>
        <v>2025</v>
      </c>
      <c r="B15" s="2">
        <v>10</v>
      </c>
      <c r="C15" s="1">
        <f>WEEKDAY(DATE($A$15,$B$15,C16))</f>
        <v>4</v>
      </c>
      <c r="D15" s="1">
        <f t="shared" ref="D15:AG15" si="2">WEEKDAY(DATE($A$15,$B$15,D16))</f>
        <v>5</v>
      </c>
      <c r="E15" s="1">
        <f t="shared" si="2"/>
        <v>6</v>
      </c>
      <c r="F15" s="1">
        <f t="shared" si="2"/>
        <v>7</v>
      </c>
      <c r="G15" s="1">
        <f t="shared" si="2"/>
        <v>1</v>
      </c>
      <c r="H15" s="1">
        <f t="shared" si="2"/>
        <v>2</v>
      </c>
      <c r="I15" s="1">
        <f t="shared" si="2"/>
        <v>3</v>
      </c>
      <c r="J15" s="1">
        <f t="shared" si="2"/>
        <v>4</v>
      </c>
      <c r="K15" s="1">
        <f t="shared" si="2"/>
        <v>5</v>
      </c>
      <c r="L15" s="1">
        <f t="shared" si="2"/>
        <v>6</v>
      </c>
      <c r="M15" s="1">
        <f t="shared" si="2"/>
        <v>7</v>
      </c>
      <c r="N15" s="1">
        <f t="shared" si="2"/>
        <v>1</v>
      </c>
      <c r="O15" s="1">
        <f t="shared" si="2"/>
        <v>2</v>
      </c>
      <c r="P15" s="1">
        <f t="shared" si="2"/>
        <v>3</v>
      </c>
      <c r="Q15" s="1">
        <f t="shared" si="2"/>
        <v>4</v>
      </c>
      <c r="R15" s="1">
        <f t="shared" si="2"/>
        <v>5</v>
      </c>
      <c r="S15" s="1">
        <f t="shared" si="2"/>
        <v>6</v>
      </c>
      <c r="T15" s="1">
        <f t="shared" si="2"/>
        <v>7</v>
      </c>
      <c r="U15" s="1">
        <f t="shared" si="2"/>
        <v>1</v>
      </c>
      <c r="V15" s="1">
        <f t="shared" si="2"/>
        <v>2</v>
      </c>
      <c r="W15" s="1">
        <f t="shared" si="2"/>
        <v>3</v>
      </c>
      <c r="X15" s="1">
        <f t="shared" si="2"/>
        <v>4</v>
      </c>
      <c r="Y15" s="1">
        <f t="shared" si="2"/>
        <v>5</v>
      </c>
      <c r="Z15" s="1">
        <f t="shared" si="2"/>
        <v>6</v>
      </c>
      <c r="AA15" s="1">
        <f t="shared" si="2"/>
        <v>7</v>
      </c>
      <c r="AB15" s="1">
        <f t="shared" si="2"/>
        <v>1</v>
      </c>
      <c r="AC15" s="1">
        <f t="shared" si="2"/>
        <v>2</v>
      </c>
      <c r="AD15" s="1">
        <f t="shared" si="2"/>
        <v>3</v>
      </c>
      <c r="AE15" s="1">
        <f t="shared" si="2"/>
        <v>4</v>
      </c>
      <c r="AF15" s="1">
        <f t="shared" si="2"/>
        <v>5</v>
      </c>
      <c r="AG15" s="1">
        <f t="shared" si="2"/>
        <v>6</v>
      </c>
    </row>
    <row r="16" spans="1:34" s="1" customFormat="1" ht="14.25" customHeight="1" thickBot="1" x14ac:dyDescent="0.2">
      <c r="A16" s="13" t="s">
        <v>18</v>
      </c>
      <c r="B16" s="13" t="s">
        <v>0</v>
      </c>
      <c r="C16" s="8">
        <v>1</v>
      </c>
      <c r="D16" s="8">
        <v>2</v>
      </c>
      <c r="E16" s="8">
        <v>3</v>
      </c>
      <c r="F16" s="8">
        <v>4</v>
      </c>
      <c r="G16" s="8">
        <v>5</v>
      </c>
      <c r="H16" s="8">
        <v>6</v>
      </c>
      <c r="I16" s="8">
        <v>7</v>
      </c>
      <c r="J16" s="8">
        <v>8</v>
      </c>
      <c r="K16" s="8">
        <v>9</v>
      </c>
      <c r="L16" s="8">
        <v>10</v>
      </c>
      <c r="M16" s="8">
        <v>11</v>
      </c>
      <c r="N16" s="8">
        <v>12</v>
      </c>
      <c r="O16" s="8">
        <v>13</v>
      </c>
      <c r="P16" s="8">
        <v>14</v>
      </c>
      <c r="Q16" s="8">
        <v>15</v>
      </c>
      <c r="R16" s="8">
        <v>16</v>
      </c>
      <c r="S16" s="8">
        <v>17</v>
      </c>
      <c r="T16" s="8">
        <v>18</v>
      </c>
      <c r="U16" s="8">
        <v>19</v>
      </c>
      <c r="V16" s="8">
        <v>20</v>
      </c>
      <c r="W16" s="8">
        <v>21</v>
      </c>
      <c r="X16" s="8">
        <v>22</v>
      </c>
      <c r="Y16" s="8">
        <v>23</v>
      </c>
      <c r="Z16" s="8">
        <v>24</v>
      </c>
      <c r="AA16" s="8">
        <v>25</v>
      </c>
      <c r="AB16" s="8">
        <v>68</v>
      </c>
      <c r="AC16" s="8">
        <v>27</v>
      </c>
      <c r="AD16" s="8">
        <v>28</v>
      </c>
      <c r="AE16" s="8">
        <v>29</v>
      </c>
      <c r="AF16" s="8">
        <v>30</v>
      </c>
      <c r="AG16" s="6">
        <v>31</v>
      </c>
      <c r="AH16" s="13" t="s">
        <v>3</v>
      </c>
    </row>
    <row r="17" spans="1:34" s="1" customFormat="1" ht="14.25" customHeight="1" x14ac:dyDescent="0.15">
      <c r="A17" s="106" t="s">
        <v>2</v>
      </c>
      <c r="B17" s="64" t="s">
        <v>4</v>
      </c>
      <c r="C17" s="33"/>
      <c r="D17" s="29"/>
      <c r="E17" s="15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52"/>
      <c r="AH17" s="43" t="e">
        <f t="shared" ref="AH17" si="3">IF(SUM(C17:AG17)=0,NA(),AVERAGE(C17:AG17))</f>
        <v>#N/A</v>
      </c>
    </row>
    <row r="18" spans="1:34" s="1" customFormat="1" ht="14.25" customHeight="1" x14ac:dyDescent="0.15">
      <c r="A18" s="107"/>
      <c r="B18" s="61" t="s">
        <v>1</v>
      </c>
      <c r="C18" s="31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34"/>
      <c r="AH18" s="69" t="e">
        <f t="shared" ref="AH18:AH22" si="4">IF(SUM(C18:AG18)=0,NA(),AVERAGE(C18:AG18))</f>
        <v>#N/A</v>
      </c>
    </row>
    <row r="19" spans="1:34" s="1" customFormat="1" ht="14.25" customHeight="1" thickBot="1" x14ac:dyDescent="0.2">
      <c r="A19" s="108"/>
      <c r="B19" s="50" t="s">
        <v>17</v>
      </c>
      <c r="C19" s="32"/>
      <c r="D19" s="30"/>
      <c r="E19" s="5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49"/>
      <c r="AH19" s="57" t="e">
        <f t="shared" si="4"/>
        <v>#N/A</v>
      </c>
    </row>
    <row r="20" spans="1:34" s="1" customFormat="1" ht="14.25" customHeight="1" x14ac:dyDescent="0.15">
      <c r="A20" s="106" t="s">
        <v>9</v>
      </c>
      <c r="B20" s="47" t="s">
        <v>4</v>
      </c>
      <c r="C20" s="33"/>
      <c r="D20" s="29"/>
      <c r="E20" s="15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52"/>
      <c r="AH20" s="67" t="e">
        <f t="shared" si="4"/>
        <v>#N/A</v>
      </c>
    </row>
    <row r="21" spans="1:34" s="1" customFormat="1" ht="14.25" customHeight="1" x14ac:dyDescent="0.15">
      <c r="A21" s="107"/>
      <c r="B21" s="61" t="s">
        <v>1</v>
      </c>
      <c r="C21" s="31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34"/>
      <c r="AH21" s="55" t="e">
        <f t="shared" si="4"/>
        <v>#N/A</v>
      </c>
    </row>
    <row r="22" spans="1:34" s="1" customFormat="1" ht="14.25" customHeight="1" thickBot="1" x14ac:dyDescent="0.2">
      <c r="A22" s="108"/>
      <c r="B22" s="62" t="s">
        <v>17</v>
      </c>
      <c r="C22" s="9"/>
      <c r="D22" s="5"/>
      <c r="E22" s="5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49"/>
      <c r="AH22" s="44" t="e">
        <f t="shared" si="4"/>
        <v>#N/A</v>
      </c>
    </row>
    <row r="23" spans="1:34" s="1" customFormat="1" ht="14.25" customHeight="1" x14ac:dyDescent="0.15">
      <c r="A23" s="12"/>
    </row>
    <row r="24" spans="1:34" s="1" customFormat="1" ht="14.25" customHeight="1" x14ac:dyDescent="0.15">
      <c r="C24" s="102" t="s">
        <v>2</v>
      </c>
      <c r="D24" s="102"/>
      <c r="E24" s="16" t="e">
        <f>"平均 ： 最高 "&amp;TEXT(AH17,"###")&amp;"　最低 "&amp;TEXT(AH18,"###")&amp;"　脈拍 "&amp;TEXT(AH19,"###")</f>
        <v>#N/A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16"/>
      <c r="R24" s="16"/>
      <c r="S24" s="17"/>
      <c r="T24" s="17"/>
      <c r="U24" s="102" t="s">
        <v>9</v>
      </c>
      <c r="V24" s="102"/>
      <c r="W24" s="16" t="e">
        <f>"平均 ： 最高 "&amp;TEXT(AH20,"###")&amp;"　最低 "&amp;TEXT(AH21,"###")&amp;"　脈拍 "&amp;TEXT(AH22,"###")</f>
        <v>#N/A</v>
      </c>
      <c r="X24" s="16"/>
      <c r="Y24" s="16"/>
      <c r="Z24" s="16"/>
      <c r="AA24" s="16"/>
      <c r="AB24" s="16"/>
      <c r="AC24" s="16"/>
      <c r="AD24" s="16"/>
      <c r="AE24" s="16"/>
    </row>
    <row r="25" spans="1:34" s="1" customFormat="1" ht="14.25" customHeight="1" thickBot="1" x14ac:dyDescent="0.2">
      <c r="C25" s="74"/>
      <c r="D25" s="74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16"/>
      <c r="R25" s="16"/>
      <c r="S25" s="17"/>
      <c r="T25" s="17"/>
      <c r="U25" s="74"/>
      <c r="V25" s="74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4" s="1" customFormat="1" ht="14.25" hidden="1" customHeight="1" thickBot="1" x14ac:dyDescent="0.2">
      <c r="A26" s="1">
        <f>測定時間!E6</f>
        <v>2025</v>
      </c>
      <c r="B26" s="1">
        <v>11</v>
      </c>
      <c r="C26" s="1">
        <f>WEEKDAY(DATE($A$26,$B$26,C27))</f>
        <v>7</v>
      </c>
      <c r="D26" s="1">
        <f t="shared" ref="D26:AF26" si="5">WEEKDAY(DATE($A$26,$B$26,D27))</f>
        <v>1</v>
      </c>
      <c r="E26" s="1">
        <f t="shared" si="5"/>
        <v>2</v>
      </c>
      <c r="F26" s="1">
        <f t="shared" si="5"/>
        <v>3</v>
      </c>
      <c r="G26" s="1">
        <f t="shared" si="5"/>
        <v>4</v>
      </c>
      <c r="H26" s="1">
        <f t="shared" si="5"/>
        <v>5</v>
      </c>
      <c r="I26" s="1">
        <f t="shared" si="5"/>
        <v>6</v>
      </c>
      <c r="J26" s="1">
        <f t="shared" si="5"/>
        <v>7</v>
      </c>
      <c r="K26" s="1">
        <f t="shared" si="5"/>
        <v>1</v>
      </c>
      <c r="L26" s="1">
        <f t="shared" si="5"/>
        <v>2</v>
      </c>
      <c r="M26" s="1">
        <f t="shared" si="5"/>
        <v>3</v>
      </c>
      <c r="N26" s="1">
        <f t="shared" si="5"/>
        <v>4</v>
      </c>
      <c r="O26" s="1">
        <f t="shared" si="5"/>
        <v>5</v>
      </c>
      <c r="P26" s="1">
        <f t="shared" si="5"/>
        <v>6</v>
      </c>
      <c r="Q26" s="1">
        <f t="shared" si="5"/>
        <v>7</v>
      </c>
      <c r="R26" s="1">
        <f t="shared" si="5"/>
        <v>1</v>
      </c>
      <c r="S26" s="1">
        <f t="shared" si="5"/>
        <v>2</v>
      </c>
      <c r="T26" s="1">
        <f t="shared" si="5"/>
        <v>3</v>
      </c>
      <c r="U26" s="1">
        <f t="shared" si="5"/>
        <v>4</v>
      </c>
      <c r="V26" s="1">
        <f t="shared" si="5"/>
        <v>5</v>
      </c>
      <c r="W26" s="1">
        <f t="shared" si="5"/>
        <v>6</v>
      </c>
      <c r="X26" s="1">
        <f t="shared" si="5"/>
        <v>7</v>
      </c>
      <c r="Y26" s="1">
        <f t="shared" si="5"/>
        <v>1</v>
      </c>
      <c r="Z26" s="1">
        <f t="shared" si="5"/>
        <v>2</v>
      </c>
      <c r="AA26" s="1">
        <f t="shared" si="5"/>
        <v>3</v>
      </c>
      <c r="AB26" s="1">
        <f t="shared" si="5"/>
        <v>4</v>
      </c>
      <c r="AC26" s="1">
        <f t="shared" si="5"/>
        <v>5</v>
      </c>
      <c r="AD26" s="1">
        <f t="shared" si="5"/>
        <v>6</v>
      </c>
      <c r="AE26" s="1">
        <f t="shared" si="5"/>
        <v>7</v>
      </c>
      <c r="AF26" s="1">
        <f t="shared" si="5"/>
        <v>1</v>
      </c>
    </row>
    <row r="27" spans="1:34" s="1" customFormat="1" ht="14.25" customHeight="1" thickBot="1" x14ac:dyDescent="0.2">
      <c r="A27" s="13" t="s">
        <v>19</v>
      </c>
      <c r="B27" s="13" t="s">
        <v>0</v>
      </c>
      <c r="C27" s="8">
        <v>1</v>
      </c>
      <c r="D27" s="8">
        <v>2</v>
      </c>
      <c r="E27" s="8">
        <v>3</v>
      </c>
      <c r="F27" s="8">
        <v>4</v>
      </c>
      <c r="G27" s="8">
        <v>5</v>
      </c>
      <c r="H27" s="8">
        <v>6</v>
      </c>
      <c r="I27" s="8">
        <v>7</v>
      </c>
      <c r="J27" s="8">
        <v>8</v>
      </c>
      <c r="K27" s="8">
        <v>9</v>
      </c>
      <c r="L27" s="8">
        <v>10</v>
      </c>
      <c r="M27" s="8">
        <v>11</v>
      </c>
      <c r="N27" s="8">
        <v>12</v>
      </c>
      <c r="O27" s="8">
        <v>13</v>
      </c>
      <c r="P27" s="8">
        <v>14</v>
      </c>
      <c r="Q27" s="8">
        <v>15</v>
      </c>
      <c r="R27" s="8">
        <v>16</v>
      </c>
      <c r="S27" s="8">
        <v>17</v>
      </c>
      <c r="T27" s="8">
        <v>18</v>
      </c>
      <c r="U27" s="8">
        <v>19</v>
      </c>
      <c r="V27" s="8">
        <v>20</v>
      </c>
      <c r="W27" s="8">
        <v>21</v>
      </c>
      <c r="X27" s="8">
        <v>22</v>
      </c>
      <c r="Y27" s="8">
        <v>23</v>
      </c>
      <c r="Z27" s="8">
        <v>24</v>
      </c>
      <c r="AA27" s="8">
        <v>25</v>
      </c>
      <c r="AB27" s="8">
        <v>26</v>
      </c>
      <c r="AC27" s="8">
        <v>27</v>
      </c>
      <c r="AD27" s="8">
        <v>28</v>
      </c>
      <c r="AE27" s="8">
        <v>29</v>
      </c>
      <c r="AF27" s="8">
        <v>30</v>
      </c>
      <c r="AG27" s="7"/>
      <c r="AH27" s="14" t="s">
        <v>3</v>
      </c>
    </row>
    <row r="28" spans="1:34" s="1" customFormat="1" ht="14.25" customHeight="1" x14ac:dyDescent="0.15">
      <c r="A28" s="106" t="s">
        <v>2</v>
      </c>
      <c r="B28" s="64" t="s">
        <v>4</v>
      </c>
      <c r="C28" s="28"/>
      <c r="D28" s="29"/>
      <c r="E28" s="15"/>
      <c r="F28" s="29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29"/>
      <c r="AG28" s="52"/>
      <c r="AH28" s="43" t="e">
        <f>IF(SUM(C28:AG28)=0,NA(),AVERAGE(C28:AG28))</f>
        <v>#N/A</v>
      </c>
    </row>
    <row r="29" spans="1:34" s="1" customFormat="1" ht="14.25" customHeight="1" x14ac:dyDescent="0.15">
      <c r="A29" s="107"/>
      <c r="B29" s="61" t="s">
        <v>1</v>
      </c>
      <c r="C29" s="31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34"/>
      <c r="AH29" s="69" t="e">
        <f t="shared" ref="AH29:AH33" si="6">IF(SUM(C29:AG29)=0,NA(),AVERAGE(C29:AG29))</f>
        <v>#N/A</v>
      </c>
    </row>
    <row r="30" spans="1:34" s="1" customFormat="1" ht="14.25" customHeight="1" thickBot="1" x14ac:dyDescent="0.2">
      <c r="A30" s="108"/>
      <c r="B30" s="50" t="s">
        <v>17</v>
      </c>
      <c r="C30" s="32"/>
      <c r="D30" s="30"/>
      <c r="E30" s="5"/>
      <c r="F30" s="30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30"/>
      <c r="AG30" s="49"/>
      <c r="AH30" s="57" t="e">
        <f t="shared" si="6"/>
        <v>#N/A</v>
      </c>
    </row>
    <row r="31" spans="1:34" s="1" customFormat="1" ht="14.25" customHeight="1" x14ac:dyDescent="0.15">
      <c r="A31" s="106" t="s">
        <v>9</v>
      </c>
      <c r="B31" s="47" t="s">
        <v>4</v>
      </c>
      <c r="C31" s="33"/>
      <c r="D31" s="29"/>
      <c r="E31" s="15"/>
      <c r="F31" s="29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29"/>
      <c r="AG31" s="52"/>
      <c r="AH31" s="56" t="e">
        <f t="shared" si="6"/>
        <v>#N/A</v>
      </c>
    </row>
    <row r="32" spans="1:34" s="1" customFormat="1" ht="14.25" customHeight="1" x14ac:dyDescent="0.15">
      <c r="A32" s="107"/>
      <c r="B32" s="61" t="s">
        <v>1</v>
      </c>
      <c r="C32" s="3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34"/>
      <c r="AH32" s="55" t="e">
        <f t="shared" si="6"/>
        <v>#N/A</v>
      </c>
    </row>
    <row r="33" spans="1:34" s="1" customFormat="1" ht="14.25" customHeight="1" thickBot="1" x14ac:dyDescent="0.2">
      <c r="A33" s="108"/>
      <c r="B33" s="62" t="s">
        <v>17</v>
      </c>
      <c r="C33" s="9"/>
      <c r="D33" s="5"/>
      <c r="E33" s="5"/>
      <c r="F33" s="30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30"/>
      <c r="AG33" s="49"/>
      <c r="AH33" s="68" t="e">
        <f t="shared" si="6"/>
        <v>#N/A</v>
      </c>
    </row>
    <row r="34" spans="1:34" s="1" customFormat="1" ht="14.25" customHeight="1" x14ac:dyDescent="0.15">
      <c r="A34" s="12"/>
    </row>
    <row r="35" spans="1:34" s="1" customFormat="1" ht="14.25" customHeight="1" x14ac:dyDescent="0.15">
      <c r="C35" s="102" t="s">
        <v>2</v>
      </c>
      <c r="D35" s="102"/>
      <c r="E35" s="16" t="e">
        <f>"平均 ： 最高 "&amp;TEXT(AH28,"###")&amp;"　最低 "&amp;TEXT(AH29,"###")&amp;"　脈拍 "&amp;TEXT(AH30,"###")</f>
        <v>#N/A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16"/>
      <c r="R35" s="16"/>
      <c r="S35" s="17"/>
      <c r="T35" s="17"/>
      <c r="U35" s="102" t="s">
        <v>9</v>
      </c>
      <c r="V35" s="102"/>
      <c r="W35" s="16" t="e">
        <f>"平均 ： 最高 "&amp;TEXT(AH31,"###")&amp;"　最低 "&amp;TEXT(AH32,"###")&amp;"　脈拍 "&amp;TEXT(AH33,"###")</f>
        <v>#N/A</v>
      </c>
      <c r="X35" s="16"/>
      <c r="Y35" s="16"/>
      <c r="Z35" s="16"/>
      <c r="AA35" s="16"/>
      <c r="AB35" s="16"/>
      <c r="AC35" s="16"/>
      <c r="AD35" s="16"/>
      <c r="AE35" s="16"/>
    </row>
    <row r="36" spans="1:34" s="1" customFormat="1" ht="14.25" customHeight="1" thickBot="1" x14ac:dyDescent="0.2">
      <c r="C36" s="74"/>
      <c r="D36" s="74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16"/>
      <c r="R36" s="16"/>
      <c r="S36" s="17"/>
      <c r="T36" s="17"/>
      <c r="U36" s="74"/>
      <c r="V36" s="74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4" s="1" customFormat="1" ht="14.25" hidden="1" customHeight="1" thickBot="1" x14ac:dyDescent="0.2">
      <c r="A37" s="1">
        <f>測定時間!E6</f>
        <v>2025</v>
      </c>
      <c r="B37" s="1">
        <v>12</v>
      </c>
      <c r="C37" s="1">
        <f>WEEKDAY(DATE($A$37,$B$37,C38))</f>
        <v>2</v>
      </c>
      <c r="D37" s="1">
        <f t="shared" ref="D37:AG37" si="7">WEEKDAY(DATE($A$37,$B$37,D38))</f>
        <v>3</v>
      </c>
      <c r="E37" s="1">
        <f t="shared" si="7"/>
        <v>4</v>
      </c>
      <c r="F37" s="1">
        <f t="shared" si="7"/>
        <v>5</v>
      </c>
      <c r="G37" s="1">
        <f t="shared" si="7"/>
        <v>6</v>
      </c>
      <c r="H37" s="1">
        <f t="shared" si="7"/>
        <v>7</v>
      </c>
      <c r="I37" s="1">
        <f t="shared" si="7"/>
        <v>1</v>
      </c>
      <c r="J37" s="1">
        <f t="shared" si="7"/>
        <v>2</v>
      </c>
      <c r="K37" s="1">
        <f t="shared" si="7"/>
        <v>3</v>
      </c>
      <c r="L37" s="1">
        <f t="shared" si="7"/>
        <v>4</v>
      </c>
      <c r="M37" s="1">
        <f t="shared" si="7"/>
        <v>5</v>
      </c>
      <c r="N37" s="1">
        <f t="shared" si="7"/>
        <v>6</v>
      </c>
      <c r="O37" s="1">
        <f t="shared" si="7"/>
        <v>7</v>
      </c>
      <c r="P37" s="1">
        <f t="shared" si="7"/>
        <v>1</v>
      </c>
      <c r="Q37" s="1">
        <f t="shared" si="7"/>
        <v>2</v>
      </c>
      <c r="R37" s="1">
        <f t="shared" si="7"/>
        <v>3</v>
      </c>
      <c r="S37" s="1">
        <f t="shared" si="7"/>
        <v>4</v>
      </c>
      <c r="T37" s="1">
        <f t="shared" si="7"/>
        <v>5</v>
      </c>
      <c r="U37" s="1">
        <f t="shared" si="7"/>
        <v>6</v>
      </c>
      <c r="V37" s="1">
        <f t="shared" si="7"/>
        <v>7</v>
      </c>
      <c r="W37" s="1">
        <f t="shared" si="7"/>
        <v>1</v>
      </c>
      <c r="X37" s="1">
        <f t="shared" si="7"/>
        <v>2</v>
      </c>
      <c r="Y37" s="1">
        <f t="shared" si="7"/>
        <v>3</v>
      </c>
      <c r="Z37" s="1">
        <f t="shared" si="7"/>
        <v>4</v>
      </c>
      <c r="AA37" s="1">
        <f t="shared" si="7"/>
        <v>5</v>
      </c>
      <c r="AB37" s="1">
        <f t="shared" si="7"/>
        <v>6</v>
      </c>
      <c r="AC37" s="1">
        <f t="shared" si="7"/>
        <v>7</v>
      </c>
      <c r="AD37" s="1">
        <f t="shared" si="7"/>
        <v>1</v>
      </c>
      <c r="AE37" s="1">
        <f t="shared" si="7"/>
        <v>2</v>
      </c>
      <c r="AF37" s="1">
        <f t="shared" si="7"/>
        <v>3</v>
      </c>
      <c r="AG37" s="1">
        <f t="shared" si="7"/>
        <v>4</v>
      </c>
    </row>
    <row r="38" spans="1:34" s="1" customFormat="1" ht="14.25" customHeight="1" thickBot="1" x14ac:dyDescent="0.2">
      <c r="A38" s="13" t="s">
        <v>20</v>
      </c>
      <c r="B38" s="13" t="s">
        <v>0</v>
      </c>
      <c r="C38" s="8">
        <v>1</v>
      </c>
      <c r="D38" s="8">
        <v>2</v>
      </c>
      <c r="E38" s="8">
        <v>3</v>
      </c>
      <c r="F38" s="8">
        <v>4</v>
      </c>
      <c r="G38" s="8">
        <v>5</v>
      </c>
      <c r="H38" s="8">
        <v>6</v>
      </c>
      <c r="I38" s="8">
        <v>7</v>
      </c>
      <c r="J38" s="8">
        <v>8</v>
      </c>
      <c r="K38" s="8">
        <v>9</v>
      </c>
      <c r="L38" s="8">
        <v>10</v>
      </c>
      <c r="M38" s="8">
        <v>11</v>
      </c>
      <c r="N38" s="8">
        <v>12</v>
      </c>
      <c r="O38" s="8">
        <v>13</v>
      </c>
      <c r="P38" s="8">
        <v>14</v>
      </c>
      <c r="Q38" s="8">
        <v>15</v>
      </c>
      <c r="R38" s="8">
        <v>16</v>
      </c>
      <c r="S38" s="8">
        <v>17</v>
      </c>
      <c r="T38" s="8">
        <v>18</v>
      </c>
      <c r="U38" s="8">
        <v>19</v>
      </c>
      <c r="V38" s="8">
        <v>20</v>
      </c>
      <c r="W38" s="8">
        <v>21</v>
      </c>
      <c r="X38" s="8">
        <v>22</v>
      </c>
      <c r="Y38" s="8">
        <v>23</v>
      </c>
      <c r="Z38" s="8">
        <v>24</v>
      </c>
      <c r="AA38" s="8">
        <v>25</v>
      </c>
      <c r="AB38" s="8">
        <v>26</v>
      </c>
      <c r="AC38" s="8">
        <v>27</v>
      </c>
      <c r="AD38" s="8">
        <v>28</v>
      </c>
      <c r="AE38" s="8">
        <v>29</v>
      </c>
      <c r="AF38" s="8">
        <v>30</v>
      </c>
      <c r="AG38" s="6">
        <v>31</v>
      </c>
      <c r="AH38" s="13" t="s">
        <v>3</v>
      </c>
    </row>
    <row r="39" spans="1:34" s="1" customFormat="1" ht="14.25" customHeight="1" x14ac:dyDescent="0.15">
      <c r="A39" s="106" t="s">
        <v>2</v>
      </c>
      <c r="B39" s="64" t="s">
        <v>4</v>
      </c>
      <c r="C39" s="33"/>
      <c r="D39" s="29"/>
      <c r="E39" s="15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52"/>
      <c r="AH39" s="43" t="e">
        <f t="shared" ref="AH39:AH44" si="8">IF(SUM(C39:AG39)=0,NA(),AVERAGE(C39:AG39))</f>
        <v>#N/A</v>
      </c>
    </row>
    <row r="40" spans="1:34" s="1" customFormat="1" ht="14.25" customHeight="1" x14ac:dyDescent="0.15">
      <c r="A40" s="107"/>
      <c r="B40" s="61" t="s">
        <v>1</v>
      </c>
      <c r="C40" s="31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34"/>
      <c r="AH40" s="55" t="e">
        <f t="shared" si="8"/>
        <v>#N/A</v>
      </c>
    </row>
    <row r="41" spans="1:34" s="1" customFormat="1" ht="14.25" customHeight="1" thickBot="1" x14ac:dyDescent="0.2">
      <c r="A41" s="108"/>
      <c r="B41" s="50" t="s">
        <v>17</v>
      </c>
      <c r="C41" s="32"/>
      <c r="D41" s="30"/>
      <c r="E41" s="5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49"/>
      <c r="AH41" s="57" t="e">
        <f t="shared" si="8"/>
        <v>#N/A</v>
      </c>
    </row>
    <row r="42" spans="1:34" s="1" customFormat="1" ht="14.25" customHeight="1" x14ac:dyDescent="0.15">
      <c r="A42" s="106" t="s">
        <v>9</v>
      </c>
      <c r="B42" s="47" t="s">
        <v>4</v>
      </c>
      <c r="C42" s="33"/>
      <c r="D42" s="29"/>
      <c r="E42" s="15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52"/>
      <c r="AH42" s="56" t="e">
        <f t="shared" si="8"/>
        <v>#N/A</v>
      </c>
    </row>
    <row r="43" spans="1:34" s="1" customFormat="1" ht="14.25" customHeight="1" x14ac:dyDescent="0.15">
      <c r="A43" s="107"/>
      <c r="B43" s="61" t="s">
        <v>1</v>
      </c>
      <c r="C43" s="3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34"/>
      <c r="AH43" s="55" t="e">
        <f t="shared" si="8"/>
        <v>#N/A</v>
      </c>
    </row>
    <row r="44" spans="1:34" s="1" customFormat="1" ht="14.25" customHeight="1" thickBot="1" x14ac:dyDescent="0.2">
      <c r="A44" s="108"/>
      <c r="B44" s="70" t="s">
        <v>17</v>
      </c>
      <c r="C44" s="9"/>
      <c r="D44" s="5"/>
      <c r="E44" s="5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49"/>
      <c r="AH44" s="68" t="e">
        <f t="shared" si="8"/>
        <v>#N/A</v>
      </c>
    </row>
    <row r="45" spans="1:34" s="1" customFormat="1" ht="14.25" customHeight="1" x14ac:dyDescent="0.15">
      <c r="A45" s="12"/>
    </row>
    <row r="46" spans="1:34" s="1" customFormat="1" ht="14.25" customHeight="1" x14ac:dyDescent="0.15">
      <c r="C46" s="102" t="s">
        <v>2</v>
      </c>
      <c r="D46" s="102"/>
      <c r="E46" s="16" t="e">
        <f>"平均 ： 最高 "&amp;TEXT(AH39,"###")&amp;"　最低 "&amp;TEXT(AH40,"###")&amp;"　脈拍 "&amp;TEXT(AH41,"###")</f>
        <v>#N/A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6"/>
      <c r="R46" s="16"/>
      <c r="S46" s="17"/>
      <c r="T46" s="17"/>
      <c r="U46" s="102" t="s">
        <v>9</v>
      </c>
      <c r="V46" s="102"/>
      <c r="W46" s="16" t="e">
        <f>"平均 ： 最高 "&amp;TEXT(AH42,"###")&amp;"　最低 "&amp;TEXT(AH43,"###")&amp;"　脈拍 "&amp;TEXT(AH44,"###")</f>
        <v>#N/A</v>
      </c>
      <c r="X46" s="16"/>
      <c r="Y46" s="16"/>
      <c r="Z46" s="16"/>
      <c r="AA46" s="16"/>
      <c r="AB46" s="16"/>
      <c r="AC46" s="16"/>
      <c r="AD46" s="16"/>
      <c r="AE46" s="16"/>
    </row>
    <row r="47" spans="1:34" s="1" customFormat="1" x14ac:dyDescent="0.15">
      <c r="M47" s="3"/>
    </row>
    <row r="48" spans="1:34" s="1" customFormat="1" x14ac:dyDescent="0.15">
      <c r="M48" s="3"/>
    </row>
    <row r="49" spans="13:13" s="1" customFormat="1" x14ac:dyDescent="0.15">
      <c r="M49" s="3"/>
    </row>
    <row r="50" spans="13:13" s="1" customFormat="1" x14ac:dyDescent="0.15">
      <c r="M50" s="3"/>
    </row>
    <row r="51" spans="13:13" s="1" customFormat="1" x14ac:dyDescent="0.15">
      <c r="M51" s="3"/>
    </row>
    <row r="52" spans="13:13" s="1" customFormat="1" x14ac:dyDescent="0.15">
      <c r="M52" s="3"/>
    </row>
    <row r="53" spans="13:13" s="1" customFormat="1" x14ac:dyDescent="0.15">
      <c r="M53" s="3"/>
    </row>
    <row r="54" spans="13:13" s="1" customFormat="1" x14ac:dyDescent="0.15">
      <c r="M54" s="3"/>
    </row>
    <row r="55" spans="13:13" s="1" customFormat="1" x14ac:dyDescent="0.15">
      <c r="M55" s="3"/>
    </row>
    <row r="56" spans="13:13" s="1" customFormat="1" x14ac:dyDescent="0.15">
      <c r="M56" s="3"/>
    </row>
    <row r="57" spans="13:13" s="1" customFormat="1" x14ac:dyDescent="0.15">
      <c r="M57" s="3"/>
    </row>
    <row r="58" spans="13:13" s="1" customFormat="1" x14ac:dyDescent="0.15">
      <c r="M58" s="3"/>
    </row>
    <row r="59" spans="13:13" s="1" customFormat="1" x14ac:dyDescent="0.15">
      <c r="M59" s="3"/>
    </row>
    <row r="60" spans="13:13" s="1" customFormat="1" x14ac:dyDescent="0.15">
      <c r="M60" s="3"/>
    </row>
    <row r="61" spans="13:13" s="1" customFormat="1" x14ac:dyDescent="0.15">
      <c r="M61" s="3"/>
    </row>
    <row r="62" spans="13:13" s="1" customFormat="1" x14ac:dyDescent="0.15">
      <c r="M62" s="3"/>
    </row>
    <row r="63" spans="13:13" s="1" customFormat="1" x14ac:dyDescent="0.15">
      <c r="M63" s="3"/>
    </row>
    <row r="64" spans="13:13" s="1" customFormat="1" x14ac:dyDescent="0.15">
      <c r="M64" s="3"/>
    </row>
    <row r="65" spans="13:13" s="1" customFormat="1" x14ac:dyDescent="0.15">
      <c r="M65" s="3"/>
    </row>
    <row r="66" spans="13:13" s="1" customFormat="1" x14ac:dyDescent="0.15">
      <c r="M66" s="3"/>
    </row>
    <row r="67" spans="13:13" s="1" customFormat="1" x14ac:dyDescent="0.15">
      <c r="M67" s="3"/>
    </row>
    <row r="68" spans="13:13" s="1" customFormat="1" x14ac:dyDescent="0.15">
      <c r="M68" s="3"/>
    </row>
    <row r="69" spans="13:13" s="1" customFormat="1" x14ac:dyDescent="0.15">
      <c r="M69" s="3"/>
    </row>
    <row r="70" spans="13:13" s="1" customFormat="1" x14ac:dyDescent="0.15">
      <c r="M70" s="3"/>
    </row>
    <row r="71" spans="13:13" s="1" customFormat="1" x14ac:dyDescent="0.15">
      <c r="M71" s="3"/>
    </row>
    <row r="72" spans="13:13" s="1" customFormat="1" x14ac:dyDescent="0.15">
      <c r="M72" s="3"/>
    </row>
    <row r="73" spans="13:13" s="1" customFormat="1" x14ac:dyDescent="0.15">
      <c r="M73" s="3"/>
    </row>
    <row r="74" spans="13:13" s="1" customFormat="1" x14ac:dyDescent="0.15">
      <c r="M74" s="3"/>
    </row>
    <row r="75" spans="13:13" s="1" customFormat="1" x14ac:dyDescent="0.15">
      <c r="M75" s="3"/>
    </row>
    <row r="76" spans="13:13" s="1" customFormat="1" x14ac:dyDescent="0.15">
      <c r="M76" s="3"/>
    </row>
    <row r="77" spans="13:13" s="1" customFormat="1" x14ac:dyDescent="0.15">
      <c r="M77" s="3"/>
    </row>
    <row r="78" spans="13:13" s="1" customFormat="1" x14ac:dyDescent="0.15">
      <c r="M78" s="3"/>
    </row>
    <row r="79" spans="13:13" s="1" customFormat="1" x14ac:dyDescent="0.15">
      <c r="M79" s="3"/>
    </row>
    <row r="80" spans="13:13" s="1" customFormat="1" x14ac:dyDescent="0.15">
      <c r="M80" s="3"/>
    </row>
    <row r="81" spans="13:13" s="1" customFormat="1" x14ac:dyDescent="0.15">
      <c r="M81" s="3"/>
    </row>
    <row r="82" spans="13:13" s="1" customFormat="1" x14ac:dyDescent="0.15">
      <c r="M82" s="3"/>
    </row>
    <row r="83" spans="13:13" s="1" customFormat="1" x14ac:dyDescent="0.15">
      <c r="M83" s="3"/>
    </row>
    <row r="84" spans="13:13" s="1" customFormat="1" x14ac:dyDescent="0.15">
      <c r="M84" s="3"/>
    </row>
    <row r="85" spans="13:13" s="1" customFormat="1" x14ac:dyDescent="0.15">
      <c r="M85" s="3"/>
    </row>
    <row r="86" spans="13:13" s="1" customFormat="1" x14ac:dyDescent="0.15">
      <c r="M86" s="3"/>
    </row>
    <row r="87" spans="13:13" s="1" customFormat="1" x14ac:dyDescent="0.15">
      <c r="M87" s="3"/>
    </row>
    <row r="88" spans="13:13" s="1" customFormat="1" x14ac:dyDescent="0.15">
      <c r="M88" s="3"/>
    </row>
    <row r="89" spans="13:13" s="1" customFormat="1" x14ac:dyDescent="0.15">
      <c r="M89" s="3"/>
    </row>
    <row r="90" spans="13:13" s="1" customFormat="1" x14ac:dyDescent="0.15">
      <c r="M90" s="3"/>
    </row>
    <row r="91" spans="13:13" s="1" customFormat="1" x14ac:dyDescent="0.15">
      <c r="M91" s="3"/>
    </row>
    <row r="92" spans="13:13" s="1" customFormat="1" x14ac:dyDescent="0.15">
      <c r="M92" s="3"/>
    </row>
    <row r="93" spans="13:13" s="1" customFormat="1" x14ac:dyDescent="0.15">
      <c r="M93" s="3"/>
    </row>
    <row r="94" spans="13:13" s="1" customFormat="1" x14ac:dyDescent="0.15">
      <c r="M94" s="3"/>
    </row>
    <row r="95" spans="13:13" s="1" customFormat="1" x14ac:dyDescent="0.15">
      <c r="M95" s="3"/>
    </row>
    <row r="96" spans="13:13" s="1" customFormat="1" x14ac:dyDescent="0.15">
      <c r="M96" s="3"/>
    </row>
    <row r="97" spans="13:13" s="1" customFormat="1" x14ac:dyDescent="0.15">
      <c r="M97" s="3"/>
    </row>
    <row r="98" spans="13:13" s="1" customFormat="1" x14ac:dyDescent="0.15">
      <c r="M98" s="3"/>
    </row>
    <row r="99" spans="13:13" s="1" customFormat="1" x14ac:dyDescent="0.15">
      <c r="M99" s="3"/>
    </row>
    <row r="100" spans="13:13" s="1" customFormat="1" x14ac:dyDescent="0.15">
      <c r="M100" s="3"/>
    </row>
    <row r="101" spans="13:13" s="1" customFormat="1" x14ac:dyDescent="0.15">
      <c r="M101" s="3"/>
    </row>
    <row r="102" spans="13:13" s="1" customFormat="1" x14ac:dyDescent="0.15">
      <c r="M102" s="3"/>
    </row>
    <row r="103" spans="13:13" s="1" customFormat="1" x14ac:dyDescent="0.15">
      <c r="M103" s="3"/>
    </row>
    <row r="104" spans="13:13" s="1" customFormat="1" x14ac:dyDescent="0.15">
      <c r="M104" s="3"/>
    </row>
    <row r="105" spans="13:13" s="1" customFormat="1" x14ac:dyDescent="0.15">
      <c r="M105" s="3"/>
    </row>
    <row r="106" spans="13:13" s="1" customFormat="1" x14ac:dyDescent="0.15">
      <c r="M106" s="3"/>
    </row>
    <row r="107" spans="13:13" s="1" customFormat="1" x14ac:dyDescent="0.15">
      <c r="M107" s="3"/>
    </row>
    <row r="108" spans="13:13" s="1" customFormat="1" x14ac:dyDescent="0.15">
      <c r="M108" s="3"/>
    </row>
    <row r="109" spans="13:13" s="1" customFormat="1" x14ac:dyDescent="0.15">
      <c r="M109" s="3"/>
    </row>
    <row r="110" spans="13:13" s="1" customFormat="1" x14ac:dyDescent="0.15">
      <c r="M110" s="3"/>
    </row>
    <row r="111" spans="13:13" s="1" customFormat="1" x14ac:dyDescent="0.15">
      <c r="M111" s="3"/>
    </row>
    <row r="112" spans="13:13" s="1" customFormat="1" x14ac:dyDescent="0.15">
      <c r="M112" s="3"/>
    </row>
    <row r="113" spans="13:13" s="1" customFormat="1" x14ac:dyDescent="0.15">
      <c r="M113" s="3"/>
    </row>
    <row r="114" spans="13:13" s="1" customFormat="1" x14ac:dyDescent="0.15">
      <c r="M114" s="3"/>
    </row>
    <row r="115" spans="13:13" s="1" customFormat="1" x14ac:dyDescent="0.15">
      <c r="M115" s="3"/>
    </row>
    <row r="116" spans="13:13" s="1" customFormat="1" x14ac:dyDescent="0.15">
      <c r="M116" s="3"/>
    </row>
    <row r="117" spans="13:13" s="1" customFormat="1" x14ac:dyDescent="0.15">
      <c r="M117" s="3"/>
    </row>
    <row r="118" spans="13:13" s="1" customFormat="1" x14ac:dyDescent="0.15">
      <c r="M118" s="3"/>
    </row>
    <row r="119" spans="13:13" s="1" customFormat="1" x14ac:dyDescent="0.15">
      <c r="M119" s="3"/>
    </row>
    <row r="120" spans="13:13" s="1" customFormat="1" x14ac:dyDescent="0.15">
      <c r="M120" s="3"/>
    </row>
    <row r="121" spans="13:13" s="1" customFormat="1" x14ac:dyDescent="0.15">
      <c r="M121" s="3"/>
    </row>
    <row r="122" spans="13:13" s="1" customFormat="1" x14ac:dyDescent="0.15">
      <c r="M122" s="3"/>
    </row>
    <row r="123" spans="13:13" s="1" customFormat="1" x14ac:dyDescent="0.15">
      <c r="M123" s="3"/>
    </row>
    <row r="124" spans="13:13" s="1" customFormat="1" x14ac:dyDescent="0.15">
      <c r="M124" s="3"/>
    </row>
    <row r="125" spans="13:13" s="1" customFormat="1" x14ac:dyDescent="0.15">
      <c r="M125" s="3"/>
    </row>
    <row r="126" spans="13:13" s="1" customFormat="1" x14ac:dyDescent="0.15">
      <c r="M126" s="3"/>
    </row>
    <row r="127" spans="13:13" s="1" customFormat="1" x14ac:dyDescent="0.15">
      <c r="M127" s="3"/>
    </row>
    <row r="128" spans="13:13" s="1" customFormat="1" x14ac:dyDescent="0.15">
      <c r="M128" s="3"/>
    </row>
    <row r="129" spans="13:13" s="1" customFormat="1" x14ac:dyDescent="0.15">
      <c r="M129" s="3"/>
    </row>
    <row r="130" spans="13:13" s="1" customFormat="1" x14ac:dyDescent="0.15">
      <c r="M130" s="3"/>
    </row>
    <row r="131" spans="13:13" s="1" customFormat="1" x14ac:dyDescent="0.15">
      <c r="M131" s="3"/>
    </row>
    <row r="132" spans="13:13" s="1" customFormat="1" x14ac:dyDescent="0.15">
      <c r="M132" s="3"/>
    </row>
    <row r="133" spans="13:13" s="1" customFormat="1" x14ac:dyDescent="0.15">
      <c r="M133" s="3"/>
    </row>
    <row r="134" spans="13:13" s="1" customFormat="1" x14ac:dyDescent="0.15">
      <c r="M134" s="3"/>
    </row>
    <row r="135" spans="13:13" s="1" customFormat="1" x14ac:dyDescent="0.15">
      <c r="M135" s="3"/>
    </row>
    <row r="136" spans="13:13" s="1" customFormat="1" x14ac:dyDescent="0.15">
      <c r="M136" s="3"/>
    </row>
    <row r="137" spans="13:13" s="1" customFormat="1" x14ac:dyDescent="0.15">
      <c r="M137" s="3"/>
    </row>
    <row r="138" spans="13:13" s="1" customFormat="1" x14ac:dyDescent="0.15">
      <c r="M138" s="3"/>
    </row>
    <row r="139" spans="13:13" s="1" customFormat="1" x14ac:dyDescent="0.15">
      <c r="M139" s="3"/>
    </row>
    <row r="140" spans="13:13" s="1" customFormat="1" x14ac:dyDescent="0.15">
      <c r="M140" s="3"/>
    </row>
    <row r="141" spans="13:13" s="1" customFormat="1" x14ac:dyDescent="0.15">
      <c r="M141" s="3"/>
    </row>
    <row r="142" spans="13:13" s="1" customFormat="1" x14ac:dyDescent="0.15">
      <c r="M142" s="3"/>
    </row>
    <row r="143" spans="13:13" s="1" customFormat="1" x14ac:dyDescent="0.15">
      <c r="M143" s="3"/>
    </row>
    <row r="144" spans="13:13" s="1" customFormat="1" x14ac:dyDescent="0.15">
      <c r="M144" s="3"/>
    </row>
    <row r="145" spans="13:13" s="1" customFormat="1" x14ac:dyDescent="0.15">
      <c r="M145" s="3"/>
    </row>
    <row r="146" spans="13:13" s="1" customFormat="1" x14ac:dyDescent="0.15">
      <c r="M146" s="3"/>
    </row>
    <row r="147" spans="13:13" s="1" customFormat="1" x14ac:dyDescent="0.15">
      <c r="M147" s="3"/>
    </row>
    <row r="148" spans="13:13" s="1" customFormat="1" x14ac:dyDescent="0.15">
      <c r="M148" s="3"/>
    </row>
    <row r="149" spans="13:13" s="1" customFormat="1" x14ac:dyDescent="0.15">
      <c r="M149" s="3"/>
    </row>
    <row r="150" spans="13:13" s="1" customFormat="1" x14ac:dyDescent="0.15">
      <c r="M150" s="3"/>
    </row>
    <row r="151" spans="13:13" s="1" customFormat="1" x14ac:dyDescent="0.15">
      <c r="M151" s="3"/>
    </row>
    <row r="152" spans="13:13" s="1" customFormat="1" x14ac:dyDescent="0.15">
      <c r="M152" s="3"/>
    </row>
    <row r="153" spans="13:13" s="1" customFormat="1" x14ac:dyDescent="0.15">
      <c r="M153" s="3"/>
    </row>
    <row r="154" spans="13:13" s="1" customFormat="1" x14ac:dyDescent="0.15">
      <c r="M154" s="3"/>
    </row>
    <row r="155" spans="13:13" s="1" customFormat="1" x14ac:dyDescent="0.15">
      <c r="M155" s="3"/>
    </row>
    <row r="156" spans="13:13" s="1" customFormat="1" x14ac:dyDescent="0.15">
      <c r="M156" s="3"/>
    </row>
    <row r="157" spans="13:13" s="1" customFormat="1" x14ac:dyDescent="0.15">
      <c r="M157" s="3"/>
    </row>
    <row r="158" spans="13:13" s="1" customFormat="1" x14ac:dyDescent="0.15">
      <c r="M158" s="3"/>
    </row>
    <row r="159" spans="13:13" s="1" customFormat="1" x14ac:dyDescent="0.15">
      <c r="M159" s="3"/>
    </row>
    <row r="160" spans="13:13" s="1" customFormat="1" x14ac:dyDescent="0.15">
      <c r="M160" s="3"/>
    </row>
    <row r="161" spans="13:13" s="1" customFormat="1" x14ac:dyDescent="0.15">
      <c r="M161" s="3"/>
    </row>
    <row r="162" spans="13:13" s="1" customFormat="1" x14ac:dyDescent="0.15">
      <c r="M162" s="3"/>
    </row>
    <row r="163" spans="13:13" s="1" customFormat="1" x14ac:dyDescent="0.15">
      <c r="M163" s="3"/>
    </row>
    <row r="164" spans="13:13" s="1" customFormat="1" x14ac:dyDescent="0.15">
      <c r="M164" s="3"/>
    </row>
    <row r="165" spans="13:13" s="1" customFormat="1" x14ac:dyDescent="0.15">
      <c r="M165" s="3"/>
    </row>
    <row r="166" spans="13:13" s="1" customFormat="1" x14ac:dyDescent="0.15">
      <c r="M166" s="3"/>
    </row>
    <row r="167" spans="13:13" s="1" customFormat="1" x14ac:dyDescent="0.15">
      <c r="M167" s="3"/>
    </row>
    <row r="168" spans="13:13" s="1" customFormat="1" x14ac:dyDescent="0.15">
      <c r="M168" s="3"/>
    </row>
    <row r="169" spans="13:13" s="1" customFormat="1" x14ac:dyDescent="0.15">
      <c r="M169" s="3"/>
    </row>
    <row r="170" spans="13:13" s="1" customFormat="1" x14ac:dyDescent="0.15">
      <c r="M170" s="3"/>
    </row>
    <row r="171" spans="13:13" s="1" customFormat="1" x14ac:dyDescent="0.15">
      <c r="M171" s="3"/>
    </row>
    <row r="172" spans="13:13" s="1" customFormat="1" x14ac:dyDescent="0.15">
      <c r="M172" s="3"/>
    </row>
    <row r="173" spans="13:13" s="1" customFormat="1" x14ac:dyDescent="0.15">
      <c r="M173" s="3"/>
    </row>
    <row r="174" spans="13:13" s="1" customFormat="1" x14ac:dyDescent="0.15">
      <c r="M174" s="3"/>
    </row>
    <row r="175" spans="13:13" s="1" customFormat="1" x14ac:dyDescent="0.15">
      <c r="M175" s="3"/>
    </row>
    <row r="176" spans="13:13" s="1" customFormat="1" x14ac:dyDescent="0.15">
      <c r="M176" s="3"/>
    </row>
    <row r="177" spans="13:13" s="1" customFormat="1" x14ac:dyDescent="0.15">
      <c r="M177" s="3"/>
    </row>
    <row r="178" spans="13:13" s="1" customFormat="1" x14ac:dyDescent="0.15">
      <c r="M178" s="3"/>
    </row>
    <row r="179" spans="13:13" s="1" customFormat="1" x14ac:dyDescent="0.15">
      <c r="M179" s="3"/>
    </row>
    <row r="180" spans="13:13" s="1" customFormat="1" x14ac:dyDescent="0.15">
      <c r="M180" s="3"/>
    </row>
    <row r="181" spans="13:13" s="1" customFormat="1" x14ac:dyDescent="0.15">
      <c r="M181" s="3"/>
    </row>
    <row r="182" spans="13:13" s="1" customFormat="1" x14ac:dyDescent="0.15">
      <c r="M182" s="3"/>
    </row>
    <row r="183" spans="13:13" s="1" customFormat="1" x14ac:dyDescent="0.15">
      <c r="M183" s="3"/>
    </row>
    <row r="184" spans="13:13" s="1" customFormat="1" x14ac:dyDescent="0.15">
      <c r="M184" s="3"/>
    </row>
    <row r="185" spans="13:13" s="1" customFormat="1" x14ac:dyDescent="0.15">
      <c r="M185" s="3"/>
    </row>
    <row r="186" spans="13:13" s="1" customFormat="1" x14ac:dyDescent="0.15">
      <c r="M186" s="3"/>
    </row>
    <row r="187" spans="13:13" s="1" customFormat="1" x14ac:dyDescent="0.15">
      <c r="M187" s="3"/>
    </row>
    <row r="188" spans="13:13" s="1" customFormat="1" x14ac:dyDescent="0.15">
      <c r="M188" s="3"/>
    </row>
    <row r="189" spans="13:13" s="1" customFormat="1" x14ac:dyDescent="0.15">
      <c r="M189" s="3"/>
    </row>
    <row r="190" spans="13:13" s="1" customFormat="1" x14ac:dyDescent="0.15">
      <c r="M190" s="3"/>
    </row>
    <row r="191" spans="13:13" s="1" customFormat="1" x14ac:dyDescent="0.15">
      <c r="M191" s="3"/>
    </row>
    <row r="192" spans="13:13" s="1" customFormat="1" x14ac:dyDescent="0.15">
      <c r="M192" s="3"/>
    </row>
    <row r="193" spans="13:13" s="1" customFormat="1" x14ac:dyDescent="0.15">
      <c r="M193" s="3"/>
    </row>
    <row r="194" spans="13:13" s="1" customFormat="1" x14ac:dyDescent="0.15">
      <c r="M194" s="3"/>
    </row>
    <row r="195" spans="13:13" s="1" customFormat="1" x14ac:dyDescent="0.15">
      <c r="M195" s="3"/>
    </row>
    <row r="196" spans="13:13" s="1" customFormat="1" x14ac:dyDescent="0.15">
      <c r="M196" s="3"/>
    </row>
    <row r="197" spans="13:13" s="1" customFormat="1" x14ac:dyDescent="0.15">
      <c r="M197" s="3"/>
    </row>
    <row r="198" spans="13:13" s="1" customFormat="1" x14ac:dyDescent="0.15">
      <c r="M198" s="3"/>
    </row>
    <row r="199" spans="13:13" s="1" customFormat="1" x14ac:dyDescent="0.15">
      <c r="M199" s="3"/>
    </row>
    <row r="200" spans="13:13" s="1" customFormat="1" x14ac:dyDescent="0.15">
      <c r="M200" s="3"/>
    </row>
    <row r="201" spans="13:13" s="1" customFormat="1" x14ac:dyDescent="0.15">
      <c r="M201" s="3"/>
    </row>
    <row r="202" spans="13:13" s="1" customFormat="1" x14ac:dyDescent="0.15">
      <c r="M202" s="3"/>
    </row>
    <row r="203" spans="13:13" s="1" customFormat="1" x14ac:dyDescent="0.15">
      <c r="M203" s="3"/>
    </row>
    <row r="204" spans="13:13" s="1" customFormat="1" x14ac:dyDescent="0.15">
      <c r="M204" s="3"/>
    </row>
    <row r="205" spans="13:13" s="1" customFormat="1" x14ac:dyDescent="0.15">
      <c r="M205" s="3"/>
    </row>
    <row r="206" spans="13:13" s="1" customFormat="1" x14ac:dyDescent="0.15">
      <c r="M206" s="3"/>
    </row>
    <row r="207" spans="13:13" s="1" customFormat="1" x14ac:dyDescent="0.15">
      <c r="M207" s="3"/>
    </row>
    <row r="208" spans="13:13" s="1" customFormat="1" x14ac:dyDescent="0.15">
      <c r="M208" s="3"/>
    </row>
    <row r="209" spans="13:13" s="1" customFormat="1" x14ac:dyDescent="0.15">
      <c r="M209" s="3"/>
    </row>
    <row r="210" spans="13:13" s="1" customFormat="1" x14ac:dyDescent="0.15">
      <c r="M210" s="3"/>
    </row>
    <row r="211" spans="13:13" s="1" customFormat="1" x14ac:dyDescent="0.15">
      <c r="M211" s="3"/>
    </row>
    <row r="212" spans="13:13" s="1" customFormat="1" x14ac:dyDescent="0.15">
      <c r="M212" s="3"/>
    </row>
    <row r="213" spans="13:13" s="1" customFormat="1" x14ac:dyDescent="0.15">
      <c r="M213" s="3"/>
    </row>
    <row r="214" spans="13:13" s="1" customFormat="1" x14ac:dyDescent="0.15">
      <c r="M214" s="3"/>
    </row>
    <row r="215" spans="13:13" s="1" customFormat="1" x14ac:dyDescent="0.15">
      <c r="M215" s="3"/>
    </row>
    <row r="216" spans="13:13" s="1" customFormat="1" x14ac:dyDescent="0.15">
      <c r="M216" s="3"/>
    </row>
    <row r="217" spans="13:13" s="1" customFormat="1" x14ac:dyDescent="0.15">
      <c r="M217" s="3"/>
    </row>
    <row r="218" spans="13:13" s="1" customFormat="1" x14ac:dyDescent="0.15">
      <c r="M218" s="3"/>
    </row>
    <row r="219" spans="13:13" s="1" customFormat="1" x14ac:dyDescent="0.15">
      <c r="M219" s="3"/>
    </row>
    <row r="220" spans="13:13" s="1" customFormat="1" x14ac:dyDescent="0.15">
      <c r="M220" s="3"/>
    </row>
    <row r="221" spans="13:13" s="1" customFormat="1" x14ac:dyDescent="0.15">
      <c r="M221" s="3"/>
    </row>
    <row r="222" spans="13:13" s="1" customFormat="1" x14ac:dyDescent="0.15">
      <c r="M222" s="3"/>
    </row>
    <row r="223" spans="13:13" s="1" customFormat="1" x14ac:dyDescent="0.15">
      <c r="M223" s="3"/>
    </row>
    <row r="224" spans="13:13" s="1" customFormat="1" x14ac:dyDescent="0.15">
      <c r="M224" s="3"/>
    </row>
    <row r="225" spans="13:13" s="1" customFormat="1" x14ac:dyDescent="0.15">
      <c r="M225" s="3"/>
    </row>
    <row r="226" spans="13:13" s="1" customFormat="1" x14ac:dyDescent="0.15">
      <c r="M226" s="3"/>
    </row>
    <row r="227" spans="13:13" s="1" customFormat="1" x14ac:dyDescent="0.15">
      <c r="M227" s="3"/>
    </row>
    <row r="228" spans="13:13" s="1" customFormat="1" x14ac:dyDescent="0.15">
      <c r="M228" s="3"/>
    </row>
    <row r="229" spans="13:13" s="1" customFormat="1" x14ac:dyDescent="0.15">
      <c r="M229" s="3"/>
    </row>
    <row r="230" spans="13:13" s="1" customFormat="1" x14ac:dyDescent="0.15">
      <c r="M230" s="3"/>
    </row>
    <row r="231" spans="13:13" s="1" customFormat="1" x14ac:dyDescent="0.15">
      <c r="M231" s="3"/>
    </row>
    <row r="232" spans="13:13" s="1" customFormat="1" x14ac:dyDescent="0.15">
      <c r="M232" s="3"/>
    </row>
    <row r="233" spans="13:13" s="1" customFormat="1" x14ac:dyDescent="0.15">
      <c r="M233" s="3"/>
    </row>
    <row r="234" spans="13:13" s="1" customFormat="1" x14ac:dyDescent="0.15">
      <c r="M234" s="3"/>
    </row>
    <row r="235" spans="13:13" s="1" customFormat="1" x14ac:dyDescent="0.15">
      <c r="M235" s="3"/>
    </row>
    <row r="236" spans="13:13" s="1" customFormat="1" x14ac:dyDescent="0.15">
      <c r="M236" s="3"/>
    </row>
    <row r="237" spans="13:13" s="1" customFormat="1" x14ac:dyDescent="0.15">
      <c r="M237" s="3"/>
    </row>
    <row r="238" spans="13:13" s="1" customFormat="1" x14ac:dyDescent="0.15">
      <c r="M238" s="3"/>
    </row>
    <row r="239" spans="13:13" s="1" customFormat="1" x14ac:dyDescent="0.15">
      <c r="M239" s="3"/>
    </row>
    <row r="240" spans="13:13" s="1" customFormat="1" x14ac:dyDescent="0.15">
      <c r="M240" s="3"/>
    </row>
    <row r="241" spans="13:13" s="1" customFormat="1" x14ac:dyDescent="0.15">
      <c r="M241" s="3"/>
    </row>
    <row r="242" spans="13:13" s="1" customFormat="1" x14ac:dyDescent="0.15">
      <c r="M242" s="3"/>
    </row>
    <row r="243" spans="13:13" s="1" customFormat="1" x14ac:dyDescent="0.15">
      <c r="M243" s="3"/>
    </row>
    <row r="244" spans="13:13" s="1" customFormat="1" x14ac:dyDescent="0.15">
      <c r="M244" s="3"/>
    </row>
    <row r="245" spans="13:13" s="1" customFormat="1" x14ac:dyDescent="0.15">
      <c r="M245" s="3"/>
    </row>
    <row r="246" spans="13:13" s="1" customFormat="1" x14ac:dyDescent="0.15">
      <c r="M246" s="3"/>
    </row>
    <row r="247" spans="13:13" s="1" customFormat="1" x14ac:dyDescent="0.15">
      <c r="M247" s="3"/>
    </row>
    <row r="248" spans="13:13" s="1" customFormat="1" x14ac:dyDescent="0.15">
      <c r="M248" s="3"/>
    </row>
    <row r="249" spans="13:13" s="1" customFormat="1" x14ac:dyDescent="0.15">
      <c r="M249" s="3"/>
    </row>
    <row r="250" spans="13:13" s="1" customFormat="1" x14ac:dyDescent="0.15">
      <c r="M250" s="3"/>
    </row>
    <row r="251" spans="13:13" s="1" customFormat="1" x14ac:dyDescent="0.15">
      <c r="M251" s="3"/>
    </row>
    <row r="252" spans="13:13" s="1" customFormat="1" x14ac:dyDescent="0.15">
      <c r="M252" s="3"/>
    </row>
    <row r="253" spans="13:13" s="1" customFormat="1" x14ac:dyDescent="0.15">
      <c r="M253" s="3"/>
    </row>
    <row r="254" spans="13:13" s="1" customFormat="1" x14ac:dyDescent="0.15">
      <c r="M254" s="3"/>
    </row>
    <row r="255" spans="13:13" s="1" customFormat="1" x14ac:dyDescent="0.15">
      <c r="M255" s="3"/>
    </row>
    <row r="256" spans="13:13" s="1" customFormat="1" x14ac:dyDescent="0.15">
      <c r="M256" s="3"/>
    </row>
    <row r="257" spans="13:13" s="1" customFormat="1" x14ac:dyDescent="0.15">
      <c r="M257" s="3"/>
    </row>
    <row r="258" spans="13:13" s="1" customFormat="1" x14ac:dyDescent="0.15">
      <c r="M258" s="3"/>
    </row>
    <row r="259" spans="13:13" s="1" customFormat="1" x14ac:dyDescent="0.15">
      <c r="M259" s="3"/>
    </row>
    <row r="260" spans="13:13" s="1" customFormat="1" x14ac:dyDescent="0.15">
      <c r="M260" s="3"/>
    </row>
    <row r="261" spans="13:13" s="1" customFormat="1" x14ac:dyDescent="0.15">
      <c r="M261" s="3"/>
    </row>
    <row r="262" spans="13:13" s="1" customFormat="1" x14ac:dyDescent="0.15">
      <c r="M262" s="3"/>
    </row>
    <row r="263" spans="13:13" s="1" customFormat="1" x14ac:dyDescent="0.15">
      <c r="M263" s="3"/>
    </row>
    <row r="264" spans="13:13" s="1" customFormat="1" x14ac:dyDescent="0.15">
      <c r="M264" s="3"/>
    </row>
    <row r="265" spans="13:13" s="1" customFormat="1" x14ac:dyDescent="0.15">
      <c r="M265" s="3"/>
    </row>
    <row r="266" spans="13:13" s="1" customFormat="1" x14ac:dyDescent="0.15">
      <c r="M266" s="3"/>
    </row>
    <row r="267" spans="13:13" s="1" customFormat="1" x14ac:dyDescent="0.15">
      <c r="M267" s="3"/>
    </row>
    <row r="268" spans="13:13" s="1" customFormat="1" x14ac:dyDescent="0.15">
      <c r="M268" s="3"/>
    </row>
    <row r="269" spans="13:13" s="1" customFormat="1" x14ac:dyDescent="0.15">
      <c r="M269" s="3"/>
    </row>
    <row r="270" spans="13:13" s="1" customFormat="1" x14ac:dyDescent="0.15">
      <c r="M270" s="3"/>
    </row>
    <row r="271" spans="13:13" s="1" customFormat="1" x14ac:dyDescent="0.15">
      <c r="M271" s="3"/>
    </row>
    <row r="272" spans="13:13" s="1" customFormat="1" x14ac:dyDescent="0.15">
      <c r="M272" s="3"/>
    </row>
    <row r="273" spans="13:13" s="1" customFormat="1" x14ac:dyDescent="0.15">
      <c r="M273" s="3"/>
    </row>
    <row r="274" spans="13:13" s="1" customFormat="1" x14ac:dyDescent="0.15">
      <c r="M274" s="3"/>
    </row>
    <row r="275" spans="13:13" s="1" customFormat="1" x14ac:dyDescent="0.15">
      <c r="M275" s="3"/>
    </row>
    <row r="276" spans="13:13" s="1" customFormat="1" x14ac:dyDescent="0.15">
      <c r="M276" s="3"/>
    </row>
    <row r="277" spans="13:13" s="1" customFormat="1" x14ac:dyDescent="0.15">
      <c r="M277" s="3"/>
    </row>
    <row r="278" spans="13:13" s="1" customFormat="1" x14ac:dyDescent="0.15">
      <c r="M278" s="3"/>
    </row>
    <row r="279" spans="13:13" s="1" customFormat="1" x14ac:dyDescent="0.15">
      <c r="M279" s="3"/>
    </row>
    <row r="280" spans="13:13" s="1" customFormat="1" x14ac:dyDescent="0.15">
      <c r="M280" s="3"/>
    </row>
    <row r="281" spans="13:13" s="1" customFormat="1" x14ac:dyDescent="0.15">
      <c r="M281" s="3"/>
    </row>
    <row r="282" spans="13:13" s="1" customFormat="1" x14ac:dyDescent="0.15">
      <c r="M282" s="3"/>
    </row>
    <row r="283" spans="13:13" s="1" customFormat="1" x14ac:dyDescent="0.15">
      <c r="M283" s="3"/>
    </row>
    <row r="284" spans="13:13" s="1" customFormat="1" x14ac:dyDescent="0.15">
      <c r="M284" s="3"/>
    </row>
    <row r="285" spans="13:13" s="1" customFormat="1" x14ac:dyDescent="0.15">
      <c r="M285" s="3"/>
    </row>
    <row r="286" spans="13:13" s="1" customFormat="1" x14ac:dyDescent="0.15">
      <c r="M286" s="3"/>
    </row>
    <row r="287" spans="13:13" s="1" customFormat="1" x14ac:dyDescent="0.15">
      <c r="M287" s="3"/>
    </row>
    <row r="288" spans="13:13" s="1" customFormat="1" x14ac:dyDescent="0.15">
      <c r="M288" s="3"/>
    </row>
    <row r="289" spans="13:13" s="1" customFormat="1" x14ac:dyDescent="0.15">
      <c r="M289" s="3"/>
    </row>
    <row r="290" spans="13:13" s="1" customFormat="1" x14ac:dyDescent="0.15">
      <c r="M290" s="3"/>
    </row>
    <row r="291" spans="13:13" s="1" customFormat="1" x14ac:dyDescent="0.15">
      <c r="M291" s="3"/>
    </row>
    <row r="292" spans="13:13" s="1" customFormat="1" x14ac:dyDescent="0.15">
      <c r="M292" s="3"/>
    </row>
    <row r="293" spans="13:13" s="1" customFormat="1" x14ac:dyDescent="0.15">
      <c r="M293" s="3"/>
    </row>
    <row r="294" spans="13:13" s="1" customFormat="1" x14ac:dyDescent="0.15">
      <c r="M294" s="3"/>
    </row>
    <row r="295" spans="13:13" s="1" customFormat="1" x14ac:dyDescent="0.15">
      <c r="M295" s="3"/>
    </row>
    <row r="296" spans="13:13" s="1" customFormat="1" x14ac:dyDescent="0.15">
      <c r="M296" s="3"/>
    </row>
    <row r="297" spans="13:13" s="1" customFormat="1" x14ac:dyDescent="0.15">
      <c r="M297" s="3"/>
    </row>
    <row r="298" spans="13:13" s="1" customFormat="1" x14ac:dyDescent="0.15">
      <c r="M298" s="3"/>
    </row>
    <row r="299" spans="13:13" s="1" customFormat="1" x14ac:dyDescent="0.15">
      <c r="M299" s="3"/>
    </row>
    <row r="300" spans="13:13" s="1" customFormat="1" x14ac:dyDescent="0.15">
      <c r="M300" s="3"/>
    </row>
    <row r="301" spans="13:13" s="1" customFormat="1" x14ac:dyDescent="0.15">
      <c r="M301" s="3"/>
    </row>
    <row r="302" spans="13:13" s="1" customFormat="1" x14ac:dyDescent="0.15">
      <c r="M302" s="3"/>
    </row>
    <row r="303" spans="13:13" s="1" customFormat="1" x14ac:dyDescent="0.15">
      <c r="M303" s="3"/>
    </row>
    <row r="304" spans="13:13" s="1" customFormat="1" x14ac:dyDescent="0.15">
      <c r="M304" s="3"/>
    </row>
    <row r="305" spans="13:13" s="1" customFormat="1" x14ac:dyDescent="0.15">
      <c r="M305" s="3"/>
    </row>
    <row r="306" spans="13:13" s="1" customFormat="1" x14ac:dyDescent="0.15">
      <c r="M306" s="3"/>
    </row>
    <row r="307" spans="13:13" s="1" customFormat="1" x14ac:dyDescent="0.15">
      <c r="M307" s="3"/>
    </row>
    <row r="308" spans="13:13" s="1" customFormat="1" x14ac:dyDescent="0.15">
      <c r="M308" s="3"/>
    </row>
    <row r="309" spans="13:13" s="1" customFormat="1" x14ac:dyDescent="0.15">
      <c r="M309" s="3"/>
    </row>
    <row r="310" spans="13:13" s="1" customFormat="1" x14ac:dyDescent="0.15">
      <c r="M310" s="3"/>
    </row>
    <row r="311" spans="13:13" s="1" customFormat="1" x14ac:dyDescent="0.15">
      <c r="M311" s="3"/>
    </row>
    <row r="312" spans="13:13" s="1" customFormat="1" x14ac:dyDescent="0.15">
      <c r="M312" s="3"/>
    </row>
    <row r="313" spans="13:13" s="1" customFormat="1" x14ac:dyDescent="0.15">
      <c r="M313" s="3"/>
    </row>
    <row r="314" spans="13:13" s="1" customFormat="1" x14ac:dyDescent="0.15">
      <c r="M314" s="3"/>
    </row>
    <row r="315" spans="13:13" s="1" customFormat="1" x14ac:dyDescent="0.15">
      <c r="M315" s="3"/>
    </row>
    <row r="316" spans="13:13" s="1" customFormat="1" x14ac:dyDescent="0.15">
      <c r="M316" s="3"/>
    </row>
    <row r="317" spans="13:13" s="1" customFormat="1" x14ac:dyDescent="0.15">
      <c r="M317" s="3"/>
    </row>
    <row r="318" spans="13:13" s="1" customFormat="1" x14ac:dyDescent="0.15">
      <c r="M318" s="3"/>
    </row>
    <row r="319" spans="13:13" s="1" customFormat="1" x14ac:dyDescent="0.15">
      <c r="M319" s="3"/>
    </row>
    <row r="320" spans="13:13" s="1" customFormat="1" x14ac:dyDescent="0.15">
      <c r="M320" s="3"/>
    </row>
    <row r="321" spans="13:13" s="1" customFormat="1" x14ac:dyDescent="0.15">
      <c r="M321" s="3"/>
    </row>
    <row r="322" spans="13:13" s="1" customFormat="1" x14ac:dyDescent="0.15">
      <c r="M322" s="3"/>
    </row>
    <row r="323" spans="13:13" s="1" customFormat="1" x14ac:dyDescent="0.15">
      <c r="M323" s="3"/>
    </row>
    <row r="324" spans="13:13" s="1" customFormat="1" x14ac:dyDescent="0.15">
      <c r="M324" s="3"/>
    </row>
    <row r="325" spans="13:13" s="1" customFormat="1" x14ac:dyDescent="0.15">
      <c r="M325" s="3"/>
    </row>
    <row r="326" spans="13:13" s="1" customFormat="1" x14ac:dyDescent="0.15">
      <c r="M326" s="3"/>
    </row>
    <row r="327" spans="13:13" s="1" customFormat="1" x14ac:dyDescent="0.15">
      <c r="M327" s="3"/>
    </row>
    <row r="328" spans="13:13" s="1" customFormat="1" x14ac:dyDescent="0.15">
      <c r="M328" s="3"/>
    </row>
    <row r="329" spans="13:13" s="1" customFormat="1" x14ac:dyDescent="0.15">
      <c r="M329" s="3"/>
    </row>
    <row r="330" spans="13:13" s="1" customFormat="1" x14ac:dyDescent="0.15">
      <c r="M330" s="3"/>
    </row>
    <row r="331" spans="13:13" s="1" customFormat="1" x14ac:dyDescent="0.15">
      <c r="M331" s="3"/>
    </row>
    <row r="332" spans="13:13" s="1" customFormat="1" x14ac:dyDescent="0.15">
      <c r="M332" s="3"/>
    </row>
    <row r="333" spans="13:13" s="1" customFormat="1" x14ac:dyDescent="0.15">
      <c r="M333" s="3"/>
    </row>
    <row r="334" spans="13:13" s="1" customFormat="1" x14ac:dyDescent="0.15">
      <c r="M334" s="3"/>
    </row>
    <row r="335" spans="13:13" s="1" customFormat="1" x14ac:dyDescent="0.15">
      <c r="M335" s="3"/>
    </row>
    <row r="336" spans="13:13" s="1" customFormat="1" x14ac:dyDescent="0.15">
      <c r="M336" s="3"/>
    </row>
    <row r="337" spans="13:13" s="1" customFormat="1" x14ac:dyDescent="0.15">
      <c r="M337" s="3"/>
    </row>
    <row r="338" spans="13:13" s="1" customFormat="1" x14ac:dyDescent="0.15">
      <c r="M338" s="3"/>
    </row>
    <row r="339" spans="13:13" s="1" customFormat="1" x14ac:dyDescent="0.15">
      <c r="M339" s="3"/>
    </row>
    <row r="340" spans="13:13" s="1" customFormat="1" x14ac:dyDescent="0.15">
      <c r="M340" s="3"/>
    </row>
    <row r="341" spans="13:13" s="1" customFormat="1" x14ac:dyDescent="0.15">
      <c r="M341" s="3"/>
    </row>
    <row r="342" spans="13:13" s="1" customFormat="1" x14ac:dyDescent="0.15">
      <c r="M342" s="3"/>
    </row>
    <row r="343" spans="13:13" s="1" customFormat="1" x14ac:dyDescent="0.15">
      <c r="M343" s="3"/>
    </row>
    <row r="344" spans="13:13" s="1" customFormat="1" x14ac:dyDescent="0.15">
      <c r="M344" s="3"/>
    </row>
    <row r="345" spans="13:13" s="1" customFormat="1" x14ac:dyDescent="0.15">
      <c r="M345" s="3"/>
    </row>
    <row r="346" spans="13:13" s="1" customFormat="1" x14ac:dyDescent="0.15">
      <c r="M346" s="3"/>
    </row>
    <row r="347" spans="13:13" s="1" customFormat="1" x14ac:dyDescent="0.15">
      <c r="M347" s="3"/>
    </row>
    <row r="348" spans="13:13" s="1" customFormat="1" x14ac:dyDescent="0.15">
      <c r="M348" s="3"/>
    </row>
    <row r="349" spans="13:13" s="1" customFormat="1" x14ac:dyDescent="0.15">
      <c r="M349" s="3"/>
    </row>
    <row r="350" spans="13:13" s="1" customFormat="1" x14ac:dyDescent="0.15">
      <c r="M350" s="3"/>
    </row>
    <row r="351" spans="13:13" s="1" customFormat="1" x14ac:dyDescent="0.15">
      <c r="M351" s="3"/>
    </row>
    <row r="352" spans="13:13" s="1" customFormat="1" x14ac:dyDescent="0.15">
      <c r="M352" s="3"/>
    </row>
    <row r="353" spans="13:13" s="1" customFormat="1" x14ac:dyDescent="0.15">
      <c r="M353" s="3"/>
    </row>
    <row r="354" spans="13:13" s="1" customFormat="1" x14ac:dyDescent="0.15">
      <c r="M354" s="3"/>
    </row>
    <row r="355" spans="13:13" s="1" customFormat="1" x14ac:dyDescent="0.15">
      <c r="M355" s="3"/>
    </row>
    <row r="356" spans="13:13" s="1" customFormat="1" x14ac:dyDescent="0.15">
      <c r="M356" s="3"/>
    </row>
    <row r="357" spans="13:13" s="1" customFormat="1" x14ac:dyDescent="0.15">
      <c r="M357" s="3"/>
    </row>
    <row r="358" spans="13:13" s="1" customFormat="1" x14ac:dyDescent="0.15">
      <c r="M358" s="3"/>
    </row>
    <row r="359" spans="13:13" s="1" customFormat="1" x14ac:dyDescent="0.15">
      <c r="M359" s="3"/>
    </row>
    <row r="360" spans="13:13" s="1" customFormat="1" x14ac:dyDescent="0.15">
      <c r="M360" s="3"/>
    </row>
    <row r="361" spans="13:13" s="1" customFormat="1" x14ac:dyDescent="0.15">
      <c r="M361" s="3"/>
    </row>
    <row r="362" spans="13:13" s="1" customFormat="1" x14ac:dyDescent="0.15">
      <c r="M362" s="3"/>
    </row>
    <row r="363" spans="13:13" s="1" customFormat="1" x14ac:dyDescent="0.15">
      <c r="M363" s="3"/>
    </row>
    <row r="364" spans="13:13" s="1" customFormat="1" x14ac:dyDescent="0.15">
      <c r="M364" s="3"/>
    </row>
    <row r="365" spans="13:13" s="1" customFormat="1" x14ac:dyDescent="0.15">
      <c r="M365" s="3"/>
    </row>
    <row r="366" spans="13:13" s="1" customFormat="1" x14ac:dyDescent="0.15">
      <c r="M366" s="3"/>
    </row>
    <row r="367" spans="13:13" s="1" customFormat="1" x14ac:dyDescent="0.15">
      <c r="M367" s="3"/>
    </row>
    <row r="368" spans="13:13" s="1" customFormat="1" x14ac:dyDescent="0.15">
      <c r="M368" s="3"/>
    </row>
    <row r="369" spans="13:13" s="1" customFormat="1" x14ac:dyDescent="0.15">
      <c r="M369" s="3"/>
    </row>
    <row r="370" spans="13:13" s="1" customFormat="1" x14ac:dyDescent="0.15">
      <c r="M370" s="3"/>
    </row>
    <row r="371" spans="13:13" s="1" customFormat="1" x14ac:dyDescent="0.15">
      <c r="M371" s="3"/>
    </row>
    <row r="372" spans="13:13" s="1" customFormat="1" x14ac:dyDescent="0.15">
      <c r="M372" s="3"/>
    </row>
    <row r="373" spans="13:13" s="1" customFormat="1" x14ac:dyDescent="0.15">
      <c r="M373" s="3"/>
    </row>
    <row r="374" spans="13:13" s="1" customFormat="1" x14ac:dyDescent="0.15">
      <c r="M374" s="3"/>
    </row>
    <row r="375" spans="13:13" s="1" customFormat="1" x14ac:dyDescent="0.15">
      <c r="M375" s="3"/>
    </row>
    <row r="376" spans="13:13" s="1" customFormat="1" x14ac:dyDescent="0.15">
      <c r="M376" s="3"/>
    </row>
    <row r="377" spans="13:13" s="1" customFormat="1" x14ac:dyDescent="0.15">
      <c r="M377" s="3"/>
    </row>
    <row r="378" spans="13:13" s="1" customFormat="1" x14ac:dyDescent="0.15">
      <c r="M378" s="3"/>
    </row>
    <row r="379" spans="13:13" s="1" customFormat="1" x14ac:dyDescent="0.15">
      <c r="M379" s="3"/>
    </row>
    <row r="380" spans="13:13" s="1" customFormat="1" x14ac:dyDescent="0.15">
      <c r="M380" s="3"/>
    </row>
    <row r="381" spans="13:13" s="1" customFormat="1" x14ac:dyDescent="0.15">
      <c r="M381" s="3"/>
    </row>
    <row r="382" spans="13:13" s="1" customFormat="1" x14ac:dyDescent="0.15">
      <c r="M382" s="3"/>
    </row>
    <row r="383" spans="13:13" s="1" customFormat="1" x14ac:dyDescent="0.15">
      <c r="M383" s="3"/>
    </row>
    <row r="384" spans="13:13" s="1" customFormat="1" x14ac:dyDescent="0.15">
      <c r="M384" s="3"/>
    </row>
    <row r="385" spans="13:13" s="1" customFormat="1" x14ac:dyDescent="0.15">
      <c r="M385" s="3"/>
    </row>
    <row r="386" spans="13:13" s="1" customFormat="1" x14ac:dyDescent="0.15">
      <c r="M386" s="3"/>
    </row>
    <row r="387" spans="13:13" s="1" customFormat="1" x14ac:dyDescent="0.15">
      <c r="M387" s="3"/>
    </row>
    <row r="388" spans="13:13" s="1" customFormat="1" x14ac:dyDescent="0.15">
      <c r="M388" s="3"/>
    </row>
    <row r="389" spans="13:13" s="1" customFormat="1" x14ac:dyDescent="0.15">
      <c r="M389" s="3"/>
    </row>
    <row r="390" spans="13:13" s="1" customFormat="1" x14ac:dyDescent="0.15">
      <c r="M390" s="3"/>
    </row>
    <row r="391" spans="13:13" s="1" customFormat="1" x14ac:dyDescent="0.15">
      <c r="M391" s="3"/>
    </row>
    <row r="392" spans="13:13" s="1" customFormat="1" x14ac:dyDescent="0.15">
      <c r="M392" s="3"/>
    </row>
    <row r="393" spans="13:13" s="1" customFormat="1" x14ac:dyDescent="0.15">
      <c r="M393" s="3"/>
    </row>
    <row r="394" spans="13:13" s="1" customFormat="1" x14ac:dyDescent="0.15">
      <c r="M394" s="3"/>
    </row>
    <row r="395" spans="13:13" s="1" customFormat="1" x14ac:dyDescent="0.15">
      <c r="M395" s="3"/>
    </row>
    <row r="396" spans="13:13" s="1" customFormat="1" x14ac:dyDescent="0.15">
      <c r="M396" s="3"/>
    </row>
    <row r="397" spans="13:13" s="1" customFormat="1" x14ac:dyDescent="0.15">
      <c r="M397" s="3"/>
    </row>
    <row r="398" spans="13:13" s="1" customFormat="1" x14ac:dyDescent="0.15">
      <c r="M398" s="3"/>
    </row>
    <row r="399" spans="13:13" s="1" customFormat="1" x14ac:dyDescent="0.15">
      <c r="M399" s="3"/>
    </row>
    <row r="400" spans="13:13" s="1" customFormat="1" x14ac:dyDescent="0.15">
      <c r="M400" s="3"/>
    </row>
    <row r="401" spans="13:13" s="1" customFormat="1" x14ac:dyDescent="0.15">
      <c r="M401" s="3"/>
    </row>
    <row r="402" spans="13:13" s="1" customFormat="1" x14ac:dyDescent="0.15">
      <c r="M402" s="3"/>
    </row>
    <row r="403" spans="13:13" s="1" customFormat="1" x14ac:dyDescent="0.15">
      <c r="M403" s="3"/>
    </row>
    <row r="404" spans="13:13" s="1" customFormat="1" x14ac:dyDescent="0.15">
      <c r="M404" s="3"/>
    </row>
    <row r="405" spans="13:13" s="1" customFormat="1" x14ac:dyDescent="0.15">
      <c r="M405" s="3"/>
    </row>
    <row r="406" spans="13:13" s="1" customFormat="1" x14ac:dyDescent="0.15">
      <c r="M406" s="3"/>
    </row>
    <row r="407" spans="13:13" s="1" customFormat="1" x14ac:dyDescent="0.15">
      <c r="M407" s="3"/>
    </row>
    <row r="408" spans="13:13" s="1" customFormat="1" x14ac:dyDescent="0.15">
      <c r="M408" s="3"/>
    </row>
    <row r="409" spans="13:13" s="1" customFormat="1" x14ac:dyDescent="0.15">
      <c r="M409" s="3"/>
    </row>
    <row r="410" spans="13:13" s="1" customFormat="1" x14ac:dyDescent="0.15">
      <c r="M410" s="3"/>
    </row>
    <row r="411" spans="13:13" s="1" customFormat="1" x14ac:dyDescent="0.15">
      <c r="M411" s="3"/>
    </row>
    <row r="412" spans="13:13" s="1" customFormat="1" x14ac:dyDescent="0.15">
      <c r="M412" s="3"/>
    </row>
    <row r="413" spans="13:13" s="1" customFormat="1" x14ac:dyDescent="0.15">
      <c r="M413" s="3"/>
    </row>
    <row r="414" spans="13:13" s="1" customFormat="1" x14ac:dyDescent="0.15">
      <c r="M414" s="3"/>
    </row>
    <row r="415" spans="13:13" s="1" customFormat="1" x14ac:dyDescent="0.15">
      <c r="M415" s="3"/>
    </row>
    <row r="416" spans="13:13" s="1" customFormat="1" x14ac:dyDescent="0.15">
      <c r="M416" s="3"/>
    </row>
    <row r="417" spans="13:13" s="1" customFormat="1" x14ac:dyDescent="0.15">
      <c r="M417" s="3"/>
    </row>
    <row r="418" spans="13:13" s="1" customFormat="1" x14ac:dyDescent="0.15">
      <c r="M418" s="3"/>
    </row>
    <row r="419" spans="13:13" s="1" customFormat="1" x14ac:dyDescent="0.15">
      <c r="M419" s="3"/>
    </row>
    <row r="420" spans="13:13" s="1" customFormat="1" x14ac:dyDescent="0.15">
      <c r="M420" s="3"/>
    </row>
    <row r="421" spans="13:13" s="1" customFormat="1" x14ac:dyDescent="0.15">
      <c r="M421" s="3"/>
    </row>
    <row r="422" spans="13:13" s="1" customFormat="1" x14ac:dyDescent="0.15">
      <c r="M422" s="3"/>
    </row>
    <row r="423" spans="13:13" s="1" customFormat="1" x14ac:dyDescent="0.15">
      <c r="M423" s="3"/>
    </row>
    <row r="424" spans="13:13" s="1" customFormat="1" x14ac:dyDescent="0.15">
      <c r="M424" s="3"/>
    </row>
    <row r="425" spans="13:13" s="1" customFormat="1" x14ac:dyDescent="0.15">
      <c r="M425" s="3"/>
    </row>
    <row r="426" spans="13:13" s="1" customFormat="1" x14ac:dyDescent="0.15">
      <c r="M426" s="3"/>
    </row>
    <row r="427" spans="13:13" s="1" customFormat="1" x14ac:dyDescent="0.15">
      <c r="M427" s="3"/>
    </row>
    <row r="428" spans="13:13" s="1" customFormat="1" x14ac:dyDescent="0.15">
      <c r="M428" s="3"/>
    </row>
    <row r="429" spans="13:13" s="1" customFormat="1" x14ac:dyDescent="0.15">
      <c r="M429" s="3"/>
    </row>
    <row r="430" spans="13:13" s="1" customFormat="1" x14ac:dyDescent="0.15">
      <c r="M430" s="3"/>
    </row>
    <row r="431" spans="13:13" s="1" customFormat="1" x14ac:dyDescent="0.15">
      <c r="M431" s="3"/>
    </row>
    <row r="432" spans="13:13" s="1" customFormat="1" x14ac:dyDescent="0.15">
      <c r="M432" s="3"/>
    </row>
    <row r="433" spans="13:13" s="1" customFormat="1" x14ac:dyDescent="0.15">
      <c r="M433" s="3"/>
    </row>
    <row r="434" spans="13:13" s="1" customFormat="1" x14ac:dyDescent="0.15">
      <c r="M434" s="3"/>
    </row>
    <row r="435" spans="13:13" s="1" customFormat="1" x14ac:dyDescent="0.15">
      <c r="M435" s="3"/>
    </row>
    <row r="436" spans="13:13" s="1" customFormat="1" x14ac:dyDescent="0.15">
      <c r="M436" s="3"/>
    </row>
    <row r="437" spans="13:13" s="1" customFormat="1" x14ac:dyDescent="0.15">
      <c r="M437" s="3"/>
    </row>
    <row r="438" spans="13:13" s="1" customFormat="1" x14ac:dyDescent="0.15">
      <c r="M438" s="3"/>
    </row>
    <row r="439" spans="13:13" s="1" customFormat="1" x14ac:dyDescent="0.15">
      <c r="M439" s="3"/>
    </row>
    <row r="440" spans="13:13" s="1" customFormat="1" x14ac:dyDescent="0.15">
      <c r="M440" s="3"/>
    </row>
    <row r="441" spans="13:13" s="1" customFormat="1" x14ac:dyDescent="0.15">
      <c r="M441" s="3"/>
    </row>
    <row r="442" spans="13:13" s="1" customFormat="1" x14ac:dyDescent="0.15">
      <c r="M442" s="3"/>
    </row>
    <row r="443" spans="13:13" s="1" customFormat="1" x14ac:dyDescent="0.15">
      <c r="M443" s="3"/>
    </row>
    <row r="444" spans="13:13" s="1" customFormat="1" x14ac:dyDescent="0.15">
      <c r="M444" s="3"/>
    </row>
    <row r="445" spans="13:13" s="1" customFormat="1" x14ac:dyDescent="0.15">
      <c r="M445" s="3"/>
    </row>
    <row r="446" spans="13:13" s="1" customFormat="1" x14ac:dyDescent="0.15">
      <c r="M446" s="3"/>
    </row>
    <row r="447" spans="13:13" s="1" customFormat="1" x14ac:dyDescent="0.15">
      <c r="M447" s="3"/>
    </row>
    <row r="448" spans="13:13" s="1" customFormat="1" x14ac:dyDescent="0.15">
      <c r="M448" s="3"/>
    </row>
    <row r="449" spans="13:13" s="1" customFormat="1" x14ac:dyDescent="0.15">
      <c r="M449" s="3"/>
    </row>
    <row r="450" spans="13:13" s="1" customFormat="1" x14ac:dyDescent="0.15">
      <c r="M450" s="3"/>
    </row>
    <row r="451" spans="13:13" s="1" customFormat="1" x14ac:dyDescent="0.15">
      <c r="M451" s="3"/>
    </row>
    <row r="452" spans="13:13" s="1" customFormat="1" x14ac:dyDescent="0.15">
      <c r="M452" s="3"/>
    </row>
    <row r="453" spans="13:13" s="1" customFormat="1" x14ac:dyDescent="0.15">
      <c r="M453" s="3"/>
    </row>
    <row r="454" spans="13:13" s="1" customFormat="1" x14ac:dyDescent="0.15">
      <c r="M454" s="3"/>
    </row>
    <row r="455" spans="13:13" s="1" customFormat="1" x14ac:dyDescent="0.15">
      <c r="M455" s="3"/>
    </row>
    <row r="456" spans="13:13" s="1" customFormat="1" x14ac:dyDescent="0.15">
      <c r="M456" s="3"/>
    </row>
    <row r="457" spans="13:13" s="1" customFormat="1" x14ac:dyDescent="0.15">
      <c r="M457" s="3"/>
    </row>
    <row r="458" spans="13:13" s="1" customFormat="1" x14ac:dyDescent="0.15">
      <c r="M458" s="3"/>
    </row>
    <row r="459" spans="13:13" s="1" customFormat="1" x14ac:dyDescent="0.15">
      <c r="M459" s="3"/>
    </row>
    <row r="460" spans="13:13" s="1" customFormat="1" x14ac:dyDescent="0.15">
      <c r="M460" s="3"/>
    </row>
    <row r="461" spans="13:13" s="1" customFormat="1" x14ac:dyDescent="0.15">
      <c r="M461" s="3"/>
    </row>
    <row r="462" spans="13:13" s="1" customFormat="1" x14ac:dyDescent="0.15">
      <c r="M462" s="3"/>
    </row>
    <row r="463" spans="13:13" s="1" customFormat="1" x14ac:dyDescent="0.15">
      <c r="M463" s="3"/>
    </row>
    <row r="464" spans="13:13" s="1" customFormat="1" x14ac:dyDescent="0.15">
      <c r="M464" s="3"/>
    </row>
    <row r="465" spans="13:13" s="1" customFormat="1" x14ac:dyDescent="0.15">
      <c r="M465" s="3"/>
    </row>
    <row r="466" spans="13:13" s="1" customFormat="1" x14ac:dyDescent="0.15">
      <c r="M466" s="3"/>
    </row>
    <row r="467" spans="13:13" s="1" customFormat="1" x14ac:dyDescent="0.15">
      <c r="M467" s="3"/>
    </row>
    <row r="468" spans="13:13" s="1" customFormat="1" x14ac:dyDescent="0.15">
      <c r="M468" s="3"/>
    </row>
  </sheetData>
  <mergeCells count="18">
    <mergeCell ref="M1:R3"/>
    <mergeCell ref="AF1:AH3"/>
    <mergeCell ref="A31:A33"/>
    <mergeCell ref="A6:A8"/>
    <mergeCell ref="A9:A11"/>
    <mergeCell ref="C13:D13"/>
    <mergeCell ref="U13:V13"/>
    <mergeCell ref="A17:A19"/>
    <mergeCell ref="A20:A22"/>
    <mergeCell ref="C24:D24"/>
    <mergeCell ref="U24:V24"/>
    <mergeCell ref="A28:A30"/>
    <mergeCell ref="C35:D35"/>
    <mergeCell ref="U35:V35"/>
    <mergeCell ref="A39:A41"/>
    <mergeCell ref="A42:A44"/>
    <mergeCell ref="C46:D46"/>
    <mergeCell ref="U46:V46"/>
  </mergeCells>
  <phoneticPr fontId="1"/>
  <conditionalFormatting sqref="C5:AF5">
    <cfRule type="expression" dxfId="26" priority="5">
      <formula>WEEKDAY(C4)=1</formula>
    </cfRule>
  </conditionalFormatting>
  <conditionalFormatting sqref="C27:AF27">
    <cfRule type="expression" dxfId="25" priority="3">
      <formula>WEEKDAY(C26)=1</formula>
    </cfRule>
  </conditionalFormatting>
  <conditionalFormatting sqref="C16:AG16">
    <cfRule type="expression" dxfId="24" priority="4">
      <formula>WEEKDAY(C15)=1</formula>
    </cfRule>
  </conditionalFormatting>
  <conditionalFormatting sqref="C38:AG38">
    <cfRule type="expression" dxfId="23" priority="2">
      <formula>WEEKDAY(C37)=1</formula>
    </cfRule>
  </conditionalFormatting>
  <conditionalFormatting sqref="E13:M14 W13:AE14">
    <cfRule type="containsErrors" dxfId="22" priority="19">
      <formula>ISERROR(E13)</formula>
    </cfRule>
  </conditionalFormatting>
  <conditionalFormatting sqref="E24:M25 W24:AE25">
    <cfRule type="containsErrors" dxfId="21" priority="16">
      <formula>ISERROR(E24)</formula>
    </cfRule>
  </conditionalFormatting>
  <conditionalFormatting sqref="E35:M36 W35:AE36">
    <cfRule type="containsErrors" dxfId="20" priority="14">
      <formula>ISERROR(E35)</formula>
    </cfRule>
  </conditionalFormatting>
  <conditionalFormatting sqref="E46:M46 W46:AE46">
    <cfRule type="containsErrors" dxfId="19" priority="12">
      <formula>ISERROR(E46)</formula>
    </cfRule>
  </conditionalFormatting>
  <conditionalFormatting sqref="AH6:AH11 AH13:AH22">
    <cfRule type="containsErrors" dxfId="18" priority="1">
      <formula>ISERROR(AH6)</formula>
    </cfRule>
  </conditionalFormatting>
  <conditionalFormatting sqref="AH28:AH33">
    <cfRule type="containsErrors" dxfId="17" priority="13">
      <formula>ISERROR(AH28)</formula>
    </cfRule>
  </conditionalFormatting>
  <conditionalFormatting sqref="AH39:AH44">
    <cfRule type="containsErrors" dxfId="16" priority="11">
      <formula>ISERROR(AH39)</formula>
    </cfRule>
  </conditionalFormatting>
  <pageMargins left="0.35433070866141736" right="0.31496062992125984" top="0.31496062992125984" bottom="0.31496062992125984" header="0.51181102362204722" footer="0.51181102362204722"/>
  <pageSetup paperSize="9" orientation="landscape" horizontalDpi="4294967293" verticalDpi="0" r:id="rId1"/>
  <headerFooter alignWithMargins="0"/>
  <ignoredErrors>
    <ignoredError sqref="W13 W24 W35 W46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D2AF-F249-417F-B99B-EFB17C2A5DE9}">
  <sheetPr>
    <tabColor theme="8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13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9</v>
      </c>
      <c r="C5" s="87">
        <f>WEEKDAY(DATE($A$5,$B$5,C26))</f>
        <v>2</v>
      </c>
      <c r="D5" s="87">
        <f t="shared" ref="D5:AG5" si="0">WEEKDAY(DATE($A$5,$B$5,D26))</f>
        <v>3</v>
      </c>
      <c r="E5" s="87">
        <f t="shared" si="0"/>
        <v>4</v>
      </c>
      <c r="F5" s="87">
        <f t="shared" si="0"/>
        <v>5</v>
      </c>
      <c r="G5" s="87">
        <f t="shared" si="0"/>
        <v>6</v>
      </c>
      <c r="H5" s="87">
        <f t="shared" si="0"/>
        <v>7</v>
      </c>
      <c r="I5" s="87">
        <f t="shared" si="0"/>
        <v>1</v>
      </c>
      <c r="J5" s="87">
        <f t="shared" si="0"/>
        <v>2</v>
      </c>
      <c r="K5" s="87">
        <f t="shared" si="0"/>
        <v>3</v>
      </c>
      <c r="L5" s="87">
        <f t="shared" si="0"/>
        <v>4</v>
      </c>
      <c r="M5" s="87">
        <f t="shared" si="0"/>
        <v>5</v>
      </c>
      <c r="N5" s="87">
        <f t="shared" si="0"/>
        <v>6</v>
      </c>
      <c r="O5" s="87">
        <f t="shared" si="0"/>
        <v>7</v>
      </c>
      <c r="P5" s="87">
        <f t="shared" si="0"/>
        <v>1</v>
      </c>
      <c r="Q5" s="87">
        <f t="shared" si="0"/>
        <v>2</v>
      </c>
      <c r="R5" s="87">
        <f t="shared" si="0"/>
        <v>3</v>
      </c>
      <c r="S5" s="87">
        <f t="shared" si="0"/>
        <v>4</v>
      </c>
      <c r="T5" s="87">
        <f t="shared" si="0"/>
        <v>5</v>
      </c>
      <c r="U5" s="87">
        <f t="shared" si="0"/>
        <v>6</v>
      </c>
      <c r="V5" s="87">
        <f t="shared" si="0"/>
        <v>7</v>
      </c>
      <c r="W5" s="87">
        <f t="shared" si="0"/>
        <v>1</v>
      </c>
      <c r="X5" s="87">
        <f t="shared" si="0"/>
        <v>2</v>
      </c>
      <c r="Y5" s="87">
        <f t="shared" si="0"/>
        <v>3</v>
      </c>
      <c r="Z5" s="87">
        <f t="shared" si="0"/>
        <v>4</v>
      </c>
      <c r="AA5" s="87">
        <f t="shared" si="0"/>
        <v>5</v>
      </c>
      <c r="AB5" s="87">
        <f t="shared" si="0"/>
        <v>6</v>
      </c>
      <c r="AC5" s="87">
        <f t="shared" si="0"/>
        <v>7</v>
      </c>
      <c r="AD5" s="87">
        <f t="shared" si="0"/>
        <v>1</v>
      </c>
      <c r="AE5" s="87">
        <f t="shared" si="0"/>
        <v>2</v>
      </c>
      <c r="AF5" s="87">
        <f t="shared" si="0"/>
        <v>3</v>
      </c>
      <c r="AG5" s="87">
        <f t="shared" si="0"/>
        <v>1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/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81">
        <v>10</v>
      </c>
      <c r="M49" s="81">
        <v>11</v>
      </c>
      <c r="N49" s="81">
        <v>12</v>
      </c>
      <c r="O49" s="81">
        <v>13</v>
      </c>
      <c r="P49" s="81">
        <v>14</v>
      </c>
      <c r="Q49" s="81">
        <v>15</v>
      </c>
      <c r="R49" s="81">
        <v>16</v>
      </c>
      <c r="S49" s="8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/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26:AG26">
    <cfRule type="expression" dxfId="15" priority="1">
      <formula>WEEKDAY(C5)=1</formula>
    </cfRule>
  </conditionalFormatting>
  <conditionalFormatting sqref="C49:AG49">
    <cfRule type="expression" dxfId="14" priority="4">
      <formula>WEEKDAY(C5)=1</formula>
    </cfRule>
    <cfRule type="expression" dxfId="13" priority="5">
      <formula>WEEKDAY(#REF!)=1</formula>
    </cfRule>
  </conditionalFormatting>
  <conditionalFormatting sqref="D27:D28">
    <cfRule type="expression" dxfId="12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86C50-93E7-4F94-927A-00ABFEB99344}">
  <sheetPr>
    <tabColor theme="8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14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10</v>
      </c>
      <c r="C5" s="87">
        <f>WEEKDAY(DATE($A$5,$B$5,C26))</f>
        <v>4</v>
      </c>
      <c r="D5" s="87">
        <f t="shared" ref="D5:AG5" si="0">WEEKDAY(DATE($A$5,$B$5,D26))</f>
        <v>5</v>
      </c>
      <c r="E5" s="87">
        <f t="shared" si="0"/>
        <v>6</v>
      </c>
      <c r="F5" s="87">
        <f t="shared" si="0"/>
        <v>7</v>
      </c>
      <c r="G5" s="87">
        <f t="shared" si="0"/>
        <v>1</v>
      </c>
      <c r="H5" s="87">
        <f t="shared" si="0"/>
        <v>2</v>
      </c>
      <c r="I5" s="87">
        <f t="shared" si="0"/>
        <v>3</v>
      </c>
      <c r="J5" s="87">
        <f t="shared" si="0"/>
        <v>4</v>
      </c>
      <c r="K5" s="87">
        <f t="shared" si="0"/>
        <v>5</v>
      </c>
      <c r="L5" s="87">
        <f t="shared" si="0"/>
        <v>6</v>
      </c>
      <c r="M5" s="87">
        <f t="shared" si="0"/>
        <v>7</v>
      </c>
      <c r="N5" s="87">
        <f t="shared" si="0"/>
        <v>1</v>
      </c>
      <c r="O5" s="87">
        <f t="shared" si="0"/>
        <v>2</v>
      </c>
      <c r="P5" s="87">
        <f t="shared" si="0"/>
        <v>3</v>
      </c>
      <c r="Q5" s="87">
        <f t="shared" si="0"/>
        <v>4</v>
      </c>
      <c r="R5" s="87">
        <f t="shared" si="0"/>
        <v>5</v>
      </c>
      <c r="S5" s="87">
        <f t="shared" si="0"/>
        <v>6</v>
      </c>
      <c r="T5" s="87">
        <f t="shared" si="0"/>
        <v>7</v>
      </c>
      <c r="U5" s="87">
        <f t="shared" si="0"/>
        <v>1</v>
      </c>
      <c r="V5" s="87">
        <f t="shared" si="0"/>
        <v>2</v>
      </c>
      <c r="W5" s="87">
        <f t="shared" si="0"/>
        <v>3</v>
      </c>
      <c r="X5" s="87">
        <f t="shared" si="0"/>
        <v>4</v>
      </c>
      <c r="Y5" s="87">
        <f t="shared" si="0"/>
        <v>5</v>
      </c>
      <c r="Z5" s="87">
        <f t="shared" si="0"/>
        <v>6</v>
      </c>
      <c r="AA5" s="87">
        <f t="shared" si="0"/>
        <v>7</v>
      </c>
      <c r="AB5" s="87">
        <f t="shared" si="0"/>
        <v>1</v>
      </c>
      <c r="AC5" s="87">
        <f t="shared" si="0"/>
        <v>2</v>
      </c>
      <c r="AD5" s="87">
        <f t="shared" si="0"/>
        <v>3</v>
      </c>
      <c r="AE5" s="87">
        <f t="shared" si="0"/>
        <v>4</v>
      </c>
      <c r="AF5" s="87">
        <f t="shared" si="0"/>
        <v>5</v>
      </c>
      <c r="AG5" s="87">
        <f t="shared" si="0"/>
        <v>6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>
        <v>31</v>
      </c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11">
        <v>10</v>
      </c>
      <c r="M49" s="11">
        <v>11</v>
      </c>
      <c r="N49" s="11">
        <v>12</v>
      </c>
      <c r="O49" s="11">
        <v>13</v>
      </c>
      <c r="P49" s="11">
        <v>14</v>
      </c>
      <c r="Q49" s="11">
        <v>15</v>
      </c>
      <c r="R49" s="11">
        <v>16</v>
      </c>
      <c r="S49" s="1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>
        <v>31</v>
      </c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26:AG26">
    <cfRule type="expression" dxfId="11" priority="1">
      <formula>WEEKDAY(C5)=1</formula>
    </cfRule>
  </conditionalFormatting>
  <conditionalFormatting sqref="C49:AG49">
    <cfRule type="expression" dxfId="10" priority="4">
      <formula>WEEKDAY(C5)=1</formula>
    </cfRule>
    <cfRule type="expression" dxfId="9" priority="5">
      <formula>WEEKDAY(#REF!)=1</formula>
    </cfRule>
  </conditionalFormatting>
  <conditionalFormatting sqref="D27:D28">
    <cfRule type="expression" dxfId="8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6CB8C-C4B8-405E-9555-0288CCB6E9FE}">
  <sheetPr>
    <tabColor theme="8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15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11</v>
      </c>
      <c r="C5" s="87">
        <f>WEEKDAY(DATE($A$5,$B$5,C26))</f>
        <v>7</v>
      </c>
      <c r="D5" s="87">
        <f t="shared" ref="D5:AG5" si="0">WEEKDAY(DATE($A$5,$B$5,D26))</f>
        <v>1</v>
      </c>
      <c r="E5" s="87">
        <f t="shared" si="0"/>
        <v>2</v>
      </c>
      <c r="F5" s="87">
        <f t="shared" si="0"/>
        <v>3</v>
      </c>
      <c r="G5" s="87">
        <f t="shared" si="0"/>
        <v>4</v>
      </c>
      <c r="H5" s="87">
        <f t="shared" si="0"/>
        <v>5</v>
      </c>
      <c r="I5" s="87">
        <f t="shared" si="0"/>
        <v>6</v>
      </c>
      <c r="J5" s="87">
        <f t="shared" si="0"/>
        <v>7</v>
      </c>
      <c r="K5" s="87">
        <f t="shared" si="0"/>
        <v>1</v>
      </c>
      <c r="L5" s="87">
        <f t="shared" si="0"/>
        <v>2</v>
      </c>
      <c r="M5" s="87">
        <f t="shared" si="0"/>
        <v>3</v>
      </c>
      <c r="N5" s="87">
        <f t="shared" si="0"/>
        <v>4</v>
      </c>
      <c r="O5" s="87">
        <f t="shared" si="0"/>
        <v>5</v>
      </c>
      <c r="P5" s="87">
        <f t="shared" si="0"/>
        <v>6</v>
      </c>
      <c r="Q5" s="87">
        <f t="shared" si="0"/>
        <v>7</v>
      </c>
      <c r="R5" s="87">
        <f t="shared" si="0"/>
        <v>1</v>
      </c>
      <c r="S5" s="87">
        <f t="shared" si="0"/>
        <v>2</v>
      </c>
      <c r="T5" s="87">
        <f t="shared" si="0"/>
        <v>3</v>
      </c>
      <c r="U5" s="87">
        <f t="shared" si="0"/>
        <v>4</v>
      </c>
      <c r="V5" s="87">
        <f t="shared" si="0"/>
        <v>5</v>
      </c>
      <c r="W5" s="87">
        <f t="shared" si="0"/>
        <v>6</v>
      </c>
      <c r="X5" s="87">
        <f t="shared" si="0"/>
        <v>7</v>
      </c>
      <c r="Y5" s="87">
        <f t="shared" si="0"/>
        <v>1</v>
      </c>
      <c r="Z5" s="87">
        <f t="shared" si="0"/>
        <v>2</v>
      </c>
      <c r="AA5" s="87">
        <f t="shared" si="0"/>
        <v>3</v>
      </c>
      <c r="AB5" s="87">
        <f t="shared" si="0"/>
        <v>4</v>
      </c>
      <c r="AC5" s="87">
        <f t="shared" si="0"/>
        <v>5</v>
      </c>
      <c r="AD5" s="87">
        <f t="shared" si="0"/>
        <v>6</v>
      </c>
      <c r="AE5" s="87">
        <f t="shared" si="0"/>
        <v>7</v>
      </c>
      <c r="AF5" s="87">
        <f t="shared" si="0"/>
        <v>1</v>
      </c>
      <c r="AG5" s="87">
        <f t="shared" si="0"/>
        <v>6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/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81">
        <v>10</v>
      </c>
      <c r="M49" s="81">
        <v>11</v>
      </c>
      <c r="N49" s="81">
        <v>12</v>
      </c>
      <c r="O49" s="81">
        <v>13</v>
      </c>
      <c r="P49" s="81">
        <v>14</v>
      </c>
      <c r="Q49" s="81">
        <v>15</v>
      </c>
      <c r="R49" s="81">
        <v>16</v>
      </c>
      <c r="S49" s="8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/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26:AG26">
    <cfRule type="expression" dxfId="7" priority="1">
      <formula>WEEKDAY(C5)=1</formula>
    </cfRule>
  </conditionalFormatting>
  <conditionalFormatting sqref="C49:AG49">
    <cfRule type="expression" dxfId="6" priority="4">
      <formula>WEEKDAY(C5)=1</formula>
    </cfRule>
    <cfRule type="expression" dxfId="5" priority="5">
      <formula>WEEKDAY(#REF!)=1</formula>
    </cfRule>
  </conditionalFormatting>
  <conditionalFormatting sqref="D27:D28">
    <cfRule type="expression" dxfId="4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F8D79-4007-4777-8202-992F5921C2BD}">
  <sheetPr>
    <tabColor theme="8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16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12</v>
      </c>
      <c r="C5" s="87">
        <f>WEEKDAY(DATE($A$5,$B$5,C26))</f>
        <v>2</v>
      </c>
      <c r="D5" s="87">
        <f t="shared" ref="D5:AG5" si="0">WEEKDAY(DATE($A$5,$B$5,D26))</f>
        <v>3</v>
      </c>
      <c r="E5" s="87">
        <f t="shared" si="0"/>
        <v>4</v>
      </c>
      <c r="F5" s="87">
        <f t="shared" si="0"/>
        <v>5</v>
      </c>
      <c r="G5" s="87">
        <f t="shared" si="0"/>
        <v>6</v>
      </c>
      <c r="H5" s="87">
        <f t="shared" si="0"/>
        <v>7</v>
      </c>
      <c r="I5" s="87">
        <f t="shared" si="0"/>
        <v>1</v>
      </c>
      <c r="J5" s="87">
        <f t="shared" si="0"/>
        <v>2</v>
      </c>
      <c r="K5" s="87">
        <f t="shared" si="0"/>
        <v>3</v>
      </c>
      <c r="L5" s="87">
        <f t="shared" si="0"/>
        <v>4</v>
      </c>
      <c r="M5" s="87">
        <f t="shared" si="0"/>
        <v>5</v>
      </c>
      <c r="N5" s="87">
        <f t="shared" si="0"/>
        <v>6</v>
      </c>
      <c r="O5" s="87">
        <f t="shared" si="0"/>
        <v>7</v>
      </c>
      <c r="P5" s="87">
        <f t="shared" si="0"/>
        <v>1</v>
      </c>
      <c r="Q5" s="87">
        <f t="shared" si="0"/>
        <v>2</v>
      </c>
      <c r="R5" s="87">
        <f t="shared" si="0"/>
        <v>3</v>
      </c>
      <c r="S5" s="87">
        <f t="shared" si="0"/>
        <v>4</v>
      </c>
      <c r="T5" s="87">
        <f t="shared" si="0"/>
        <v>5</v>
      </c>
      <c r="U5" s="87">
        <f t="shared" si="0"/>
        <v>6</v>
      </c>
      <c r="V5" s="87">
        <f t="shared" si="0"/>
        <v>7</v>
      </c>
      <c r="W5" s="87">
        <f t="shared" si="0"/>
        <v>1</v>
      </c>
      <c r="X5" s="87">
        <f t="shared" si="0"/>
        <v>2</v>
      </c>
      <c r="Y5" s="87">
        <f t="shared" si="0"/>
        <v>3</v>
      </c>
      <c r="Z5" s="87">
        <f t="shared" si="0"/>
        <v>4</v>
      </c>
      <c r="AA5" s="87">
        <f t="shared" si="0"/>
        <v>5</v>
      </c>
      <c r="AB5" s="87">
        <f t="shared" si="0"/>
        <v>6</v>
      </c>
      <c r="AC5" s="87">
        <f t="shared" si="0"/>
        <v>7</v>
      </c>
      <c r="AD5" s="87">
        <f t="shared" si="0"/>
        <v>1</v>
      </c>
      <c r="AE5" s="87">
        <f t="shared" si="0"/>
        <v>2</v>
      </c>
      <c r="AF5" s="87">
        <f t="shared" si="0"/>
        <v>3</v>
      </c>
      <c r="AG5" s="87">
        <f t="shared" si="0"/>
        <v>4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>
        <v>31</v>
      </c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81">
        <v>10</v>
      </c>
      <c r="M49" s="81">
        <v>11</v>
      </c>
      <c r="N49" s="81">
        <v>12</v>
      </c>
      <c r="O49" s="81">
        <v>13</v>
      </c>
      <c r="P49" s="81">
        <v>14</v>
      </c>
      <c r="Q49" s="81">
        <v>15</v>
      </c>
      <c r="R49" s="81">
        <v>16</v>
      </c>
      <c r="S49" s="8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>
        <v>31</v>
      </c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26:AG26">
    <cfRule type="expression" dxfId="3" priority="1">
      <formula>WEEKDAY(C5)=1</formula>
    </cfRule>
  </conditionalFormatting>
  <conditionalFormatting sqref="C49:AG49">
    <cfRule type="expression" dxfId="2" priority="4">
      <formula>WEEKDAY(C5)=1</formula>
    </cfRule>
    <cfRule type="expression" dxfId="1" priority="5">
      <formula>WEEKDAY(#REF!)=1</formula>
    </cfRule>
  </conditionalFormatting>
  <conditionalFormatting sqref="D27:D28">
    <cfRule type="expression" dxfId="0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39997558519241921"/>
  </sheetPr>
  <dimension ref="A1:AH618"/>
  <sheetViews>
    <sheetView showGridLines="0" showRowColHeaders="0" zoomScaleNormal="100" workbookViewId="0">
      <selection activeCell="M1" sqref="M1:R3"/>
    </sheetView>
  </sheetViews>
  <sheetFormatPr defaultColWidth="2.625" defaultRowHeight="13.5" x14ac:dyDescent="0.15"/>
  <cols>
    <col min="1" max="1" width="5.625" style="2" customWidth="1"/>
    <col min="2" max="2" width="5.5" style="2" bestFit="1" customWidth="1"/>
    <col min="3" max="12" width="4.125" style="2" customWidth="1"/>
    <col min="13" max="13" width="4.125" style="4" customWidth="1"/>
    <col min="14" max="34" width="4.125" style="2" customWidth="1"/>
    <col min="35" max="16384" width="2.625" style="2"/>
  </cols>
  <sheetData>
    <row r="1" spans="1:34" ht="14.25" customHeight="1" x14ac:dyDescent="0.15">
      <c r="F1" s="24"/>
      <c r="G1" s="24"/>
      <c r="H1" s="24"/>
      <c r="I1" s="24"/>
      <c r="J1" s="24"/>
      <c r="K1" s="24"/>
      <c r="M1" s="100" t="s">
        <v>10</v>
      </c>
      <c r="N1" s="100"/>
      <c r="O1" s="100"/>
      <c r="P1" s="100"/>
      <c r="Q1" s="100"/>
      <c r="R1" s="100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101" t="str">
        <f>測定時間!E6&amp;"年"</f>
        <v>2025年</v>
      </c>
      <c r="AG1" s="101"/>
      <c r="AH1" s="101"/>
    </row>
    <row r="2" spans="1:34" ht="14.25" customHeight="1" x14ac:dyDescent="0.15">
      <c r="F2" s="24"/>
      <c r="G2" s="24"/>
      <c r="H2" s="24"/>
      <c r="I2" s="24"/>
      <c r="J2" s="24"/>
      <c r="K2" s="24"/>
      <c r="M2" s="100"/>
      <c r="N2" s="100"/>
      <c r="O2" s="100"/>
      <c r="P2" s="100"/>
      <c r="Q2" s="100"/>
      <c r="R2" s="100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101"/>
      <c r="AG2" s="101"/>
      <c r="AH2" s="101"/>
    </row>
    <row r="3" spans="1:34" ht="14.25" customHeight="1" thickBot="1" x14ac:dyDescent="0.2">
      <c r="F3" s="24"/>
      <c r="G3" s="24"/>
      <c r="H3" s="24"/>
      <c r="I3" s="24"/>
      <c r="J3" s="24"/>
      <c r="K3" s="24"/>
      <c r="M3" s="100"/>
      <c r="N3" s="100"/>
      <c r="O3" s="100"/>
      <c r="P3" s="100"/>
      <c r="Q3" s="100"/>
      <c r="R3" s="100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101"/>
      <c r="AG3" s="101"/>
      <c r="AH3" s="101"/>
    </row>
    <row r="4" spans="1:34" s="1" customFormat="1" ht="14.25" hidden="1" customHeight="1" thickBot="1" x14ac:dyDescent="0.2">
      <c r="A4" s="1">
        <f>測定時間!E6</f>
        <v>2025</v>
      </c>
      <c r="B4" s="1">
        <v>1</v>
      </c>
      <c r="C4" s="1">
        <f>WEEKDAY(DATE($A$4,$B$4,C5))</f>
        <v>4</v>
      </c>
      <c r="D4" s="1">
        <f t="shared" ref="D4:AG4" si="0">WEEKDAY(DATE($A$4,$B$4,D5))</f>
        <v>5</v>
      </c>
      <c r="E4" s="1">
        <f t="shared" si="0"/>
        <v>6</v>
      </c>
      <c r="F4" s="1">
        <f t="shared" si="0"/>
        <v>7</v>
      </c>
      <c r="G4" s="1">
        <f t="shared" si="0"/>
        <v>1</v>
      </c>
      <c r="H4" s="1">
        <f t="shared" si="0"/>
        <v>2</v>
      </c>
      <c r="I4" s="1">
        <f t="shared" si="0"/>
        <v>3</v>
      </c>
      <c r="J4" s="1">
        <f t="shared" si="0"/>
        <v>4</v>
      </c>
      <c r="K4" s="1">
        <f t="shared" si="0"/>
        <v>5</v>
      </c>
      <c r="L4" s="1">
        <f t="shared" si="0"/>
        <v>6</v>
      </c>
      <c r="M4" s="1">
        <f t="shared" si="0"/>
        <v>7</v>
      </c>
      <c r="N4" s="1">
        <f t="shared" si="0"/>
        <v>1</v>
      </c>
      <c r="O4" s="1">
        <f t="shared" si="0"/>
        <v>2</v>
      </c>
      <c r="P4" s="1">
        <f t="shared" si="0"/>
        <v>3</v>
      </c>
      <c r="Q4" s="1">
        <f t="shared" si="0"/>
        <v>4</v>
      </c>
      <c r="R4" s="1">
        <f t="shared" si="0"/>
        <v>5</v>
      </c>
      <c r="S4" s="1">
        <f t="shared" si="0"/>
        <v>6</v>
      </c>
      <c r="T4" s="1">
        <f t="shared" si="0"/>
        <v>7</v>
      </c>
      <c r="U4" s="1">
        <f t="shared" si="0"/>
        <v>1</v>
      </c>
      <c r="V4" s="1">
        <f t="shared" si="0"/>
        <v>2</v>
      </c>
      <c r="W4" s="1">
        <f t="shared" si="0"/>
        <v>3</v>
      </c>
      <c r="X4" s="1">
        <f t="shared" si="0"/>
        <v>4</v>
      </c>
      <c r="Y4" s="1">
        <f t="shared" si="0"/>
        <v>5</v>
      </c>
      <c r="Z4" s="1">
        <f t="shared" si="0"/>
        <v>6</v>
      </c>
      <c r="AA4" s="1">
        <f t="shared" si="0"/>
        <v>7</v>
      </c>
      <c r="AB4" s="1">
        <f t="shared" si="0"/>
        <v>1</v>
      </c>
      <c r="AC4" s="1">
        <f t="shared" si="0"/>
        <v>2</v>
      </c>
      <c r="AD4" s="1">
        <f t="shared" si="0"/>
        <v>3</v>
      </c>
      <c r="AE4" s="1">
        <f t="shared" si="0"/>
        <v>4</v>
      </c>
      <c r="AF4" s="1">
        <f t="shared" si="0"/>
        <v>5</v>
      </c>
      <c r="AG4" s="1">
        <f t="shared" si="0"/>
        <v>6</v>
      </c>
      <c r="AH4" s="24"/>
    </row>
    <row r="5" spans="1:34" s="1" customFormat="1" ht="14.25" customHeight="1" thickBot="1" x14ac:dyDescent="0.2">
      <c r="A5" s="13" t="s">
        <v>25</v>
      </c>
      <c r="B5" s="13" t="s">
        <v>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6">
        <v>31</v>
      </c>
      <c r="AH5" s="13" t="s">
        <v>3</v>
      </c>
    </row>
    <row r="6" spans="1:34" s="1" customFormat="1" ht="14.25" customHeight="1" x14ac:dyDescent="0.15">
      <c r="A6" s="106" t="s">
        <v>2</v>
      </c>
      <c r="B6" s="37" t="s">
        <v>4</v>
      </c>
      <c r="C6" s="58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25"/>
      <c r="AH6" s="59" t="e">
        <f t="shared" ref="AH6:AH11" si="1">IF(SUM(C6:AG6)=0,NA(),AVERAGE(C6:AG6))</f>
        <v>#N/A</v>
      </c>
    </row>
    <row r="7" spans="1:34" s="1" customFormat="1" ht="14.25" customHeight="1" x14ac:dyDescent="0.15">
      <c r="A7" s="107"/>
      <c r="B7" s="61" t="s">
        <v>1</v>
      </c>
      <c r="C7" s="3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34"/>
      <c r="AH7" s="55" t="e">
        <f t="shared" si="1"/>
        <v>#N/A</v>
      </c>
    </row>
    <row r="8" spans="1:34" s="1" customFormat="1" ht="14.25" customHeight="1" thickBot="1" x14ac:dyDescent="0.2">
      <c r="A8" s="108"/>
      <c r="B8" s="50" t="s">
        <v>17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26"/>
      <c r="AH8" s="57" t="e">
        <f t="shared" si="1"/>
        <v>#N/A</v>
      </c>
    </row>
    <row r="9" spans="1:34" s="1" customFormat="1" ht="14.25" customHeight="1" x14ac:dyDescent="0.15">
      <c r="A9" s="106" t="s">
        <v>9</v>
      </c>
      <c r="B9" s="47" t="s">
        <v>4</v>
      </c>
      <c r="C9" s="58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25"/>
      <c r="AH9" s="56" t="e">
        <f t="shared" si="1"/>
        <v>#N/A</v>
      </c>
    </row>
    <row r="10" spans="1:34" s="1" customFormat="1" ht="14.25" customHeight="1" x14ac:dyDescent="0.15">
      <c r="A10" s="107"/>
      <c r="B10" s="61" t="s">
        <v>1</v>
      </c>
      <c r="C10" s="31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34"/>
      <c r="AH10" s="55" t="e">
        <f t="shared" si="1"/>
        <v>#N/A</v>
      </c>
    </row>
    <row r="11" spans="1:34" s="1" customFormat="1" ht="14.25" customHeight="1" thickBot="1" x14ac:dyDescent="0.2">
      <c r="A11" s="108"/>
      <c r="B11" s="63" t="s">
        <v>17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26"/>
      <c r="AH11" s="57" t="e">
        <f t="shared" si="1"/>
        <v>#N/A</v>
      </c>
    </row>
    <row r="12" spans="1:34" s="1" customFormat="1" ht="14.25" customHeight="1" x14ac:dyDescent="0.15">
      <c r="A12" s="12"/>
      <c r="L12" s="60"/>
    </row>
    <row r="13" spans="1:34" s="1" customFormat="1" ht="14.25" customHeight="1" x14ac:dyDescent="0.15">
      <c r="C13" s="102" t="s">
        <v>2</v>
      </c>
      <c r="D13" s="102"/>
      <c r="E13" s="16" t="e">
        <f>"平均 ： 最高 "&amp;TEXT(AH6,"###")&amp;"　最低 "&amp;TEXT(AH7,"###")&amp;"　脈拍 "&amp;TEXT(AH8,"###")</f>
        <v>#N/A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6"/>
      <c r="R13" s="16"/>
      <c r="S13" s="17"/>
      <c r="T13" s="17"/>
      <c r="U13" s="102" t="s">
        <v>9</v>
      </c>
      <c r="V13" s="102"/>
      <c r="W13" s="16" t="e">
        <f>"平均 ： 最高 "&amp;TEXT(AH9,"###")&amp;"　最低 "&amp;TEXT(AH10,"###")&amp;"　脈拍 "&amp;TEXT(AH11,"###")</f>
        <v>#N/A</v>
      </c>
      <c r="X13" s="16"/>
      <c r="Y13" s="16"/>
      <c r="Z13" s="16"/>
      <c r="AA13" s="16"/>
      <c r="AB13" s="16"/>
      <c r="AC13" s="16"/>
      <c r="AD13" s="16"/>
      <c r="AE13" s="16"/>
    </row>
    <row r="14" spans="1:34" s="1" customFormat="1" ht="14.25" customHeight="1" thickBot="1" x14ac:dyDescent="0.2">
      <c r="C14" s="74"/>
      <c r="D14" s="74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/>
      <c r="R14" s="16"/>
      <c r="S14" s="17"/>
      <c r="T14" s="17"/>
      <c r="U14" s="74"/>
      <c r="V14" s="74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4" ht="14.25" hidden="1" customHeight="1" thickBot="1" x14ac:dyDescent="0.2">
      <c r="A15" s="2">
        <f>測定時間!E6</f>
        <v>2025</v>
      </c>
      <c r="B15" s="2">
        <v>2</v>
      </c>
      <c r="C15" s="1">
        <f>WEEKDAY(DATE($A$15,$B$15,C16))</f>
        <v>7</v>
      </c>
      <c r="D15" s="1">
        <f t="shared" ref="D15:AE15" si="2">WEEKDAY(DATE($A$15,$B$15,D16))</f>
        <v>1</v>
      </c>
      <c r="E15" s="1">
        <f t="shared" si="2"/>
        <v>2</v>
      </c>
      <c r="F15" s="1">
        <f t="shared" si="2"/>
        <v>3</v>
      </c>
      <c r="G15" s="1">
        <f t="shared" si="2"/>
        <v>4</v>
      </c>
      <c r="H15" s="1">
        <f t="shared" si="2"/>
        <v>5</v>
      </c>
      <c r="I15" s="1">
        <f t="shared" si="2"/>
        <v>6</v>
      </c>
      <c r="J15" s="1">
        <f t="shared" si="2"/>
        <v>7</v>
      </c>
      <c r="K15" s="1">
        <f t="shared" si="2"/>
        <v>1</v>
      </c>
      <c r="L15" s="1">
        <f t="shared" si="2"/>
        <v>2</v>
      </c>
      <c r="M15" s="1">
        <f t="shared" si="2"/>
        <v>3</v>
      </c>
      <c r="N15" s="1">
        <f t="shared" si="2"/>
        <v>4</v>
      </c>
      <c r="O15" s="1">
        <f t="shared" si="2"/>
        <v>5</v>
      </c>
      <c r="P15" s="1">
        <f t="shared" si="2"/>
        <v>6</v>
      </c>
      <c r="Q15" s="1">
        <f t="shared" si="2"/>
        <v>7</v>
      </c>
      <c r="R15" s="1">
        <f t="shared" si="2"/>
        <v>1</v>
      </c>
      <c r="S15" s="1">
        <f t="shared" si="2"/>
        <v>2</v>
      </c>
      <c r="T15" s="1">
        <f t="shared" si="2"/>
        <v>3</v>
      </c>
      <c r="U15" s="1">
        <f t="shared" si="2"/>
        <v>4</v>
      </c>
      <c r="V15" s="1">
        <f t="shared" si="2"/>
        <v>5</v>
      </c>
      <c r="W15" s="1">
        <f t="shared" si="2"/>
        <v>6</v>
      </c>
      <c r="X15" s="1">
        <f t="shared" si="2"/>
        <v>7</v>
      </c>
      <c r="Y15" s="1">
        <f t="shared" si="2"/>
        <v>1</v>
      </c>
      <c r="Z15" s="1">
        <f t="shared" si="2"/>
        <v>2</v>
      </c>
      <c r="AA15" s="1">
        <f t="shared" si="2"/>
        <v>3</v>
      </c>
      <c r="AB15" s="1">
        <f t="shared" si="2"/>
        <v>4</v>
      </c>
      <c r="AC15" s="1">
        <f t="shared" si="2"/>
        <v>5</v>
      </c>
      <c r="AD15" s="1">
        <f t="shared" si="2"/>
        <v>6</v>
      </c>
      <c r="AE15" s="1" t="e">
        <f t="shared" si="2"/>
        <v>#VALUE!</v>
      </c>
    </row>
    <row r="16" spans="1:34" s="1" customFormat="1" ht="14.25" customHeight="1" thickBot="1" x14ac:dyDescent="0.2">
      <c r="A16" s="13" t="s">
        <v>26</v>
      </c>
      <c r="B16" s="13" t="s">
        <v>0</v>
      </c>
      <c r="C16" s="8">
        <v>1</v>
      </c>
      <c r="D16" s="8">
        <v>2</v>
      </c>
      <c r="E16" s="8">
        <v>3</v>
      </c>
      <c r="F16" s="8">
        <v>4</v>
      </c>
      <c r="G16" s="8">
        <v>5</v>
      </c>
      <c r="H16" s="8">
        <v>6</v>
      </c>
      <c r="I16" s="8">
        <v>7</v>
      </c>
      <c r="J16" s="8">
        <v>8</v>
      </c>
      <c r="K16" s="8">
        <v>9</v>
      </c>
      <c r="L16" s="8">
        <v>10</v>
      </c>
      <c r="M16" s="8">
        <v>11</v>
      </c>
      <c r="N16" s="8">
        <v>12</v>
      </c>
      <c r="O16" s="8">
        <v>13</v>
      </c>
      <c r="P16" s="8">
        <v>14</v>
      </c>
      <c r="Q16" s="8">
        <v>15</v>
      </c>
      <c r="R16" s="8">
        <v>16</v>
      </c>
      <c r="S16" s="8">
        <v>17</v>
      </c>
      <c r="T16" s="8">
        <v>18</v>
      </c>
      <c r="U16" s="8">
        <v>19</v>
      </c>
      <c r="V16" s="8">
        <v>20</v>
      </c>
      <c r="W16" s="8">
        <v>21</v>
      </c>
      <c r="X16" s="8">
        <v>22</v>
      </c>
      <c r="Y16" s="8">
        <v>23</v>
      </c>
      <c r="Z16" s="8">
        <v>24</v>
      </c>
      <c r="AA16" s="8">
        <v>25</v>
      </c>
      <c r="AB16" s="8">
        <v>26</v>
      </c>
      <c r="AC16" s="8">
        <v>27</v>
      </c>
      <c r="AD16" s="8">
        <v>28</v>
      </c>
      <c r="AE16" s="8" t="str">
        <f>IF(DAY(DATE(測定時間!E6,2,29))=29,"29","  ")</f>
        <v xml:space="preserve">  </v>
      </c>
      <c r="AF16" s="6"/>
      <c r="AG16" s="7"/>
      <c r="AH16" s="48" t="s">
        <v>3</v>
      </c>
    </row>
    <row r="17" spans="1:34" s="1" customFormat="1" ht="14.25" customHeight="1" x14ac:dyDescent="0.15">
      <c r="A17" s="106" t="s">
        <v>2</v>
      </c>
      <c r="B17" s="38" t="s">
        <v>4</v>
      </c>
      <c r="C17" s="58"/>
      <c r="D17" s="58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29"/>
      <c r="AG17" s="51"/>
      <c r="AH17" s="46" t="e">
        <f t="shared" ref="AH17:AH22" si="3">IF(SUM(C17:AG17)=0,NA(),AVERAGE(C17:AG17))</f>
        <v>#N/A</v>
      </c>
    </row>
    <row r="18" spans="1:34" s="1" customFormat="1" ht="14.25" customHeight="1" x14ac:dyDescent="0.15">
      <c r="A18" s="107"/>
      <c r="B18" s="61" t="s">
        <v>1</v>
      </c>
      <c r="C18" s="31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31"/>
      <c r="AG18" s="34"/>
      <c r="AH18" s="45" t="e">
        <f t="shared" si="3"/>
        <v>#N/A</v>
      </c>
    </row>
    <row r="19" spans="1:34" s="1" customFormat="1" ht="14.25" customHeight="1" thickBot="1" x14ac:dyDescent="0.2">
      <c r="A19" s="108"/>
      <c r="B19" s="50" t="s">
        <v>17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30"/>
      <c r="AG19" s="49"/>
      <c r="AH19" s="54" t="e">
        <f t="shared" si="3"/>
        <v>#N/A</v>
      </c>
    </row>
    <row r="20" spans="1:34" s="1" customFormat="1" ht="14.25" customHeight="1" x14ac:dyDescent="0.15">
      <c r="A20" s="106" t="s">
        <v>9</v>
      </c>
      <c r="B20" s="47" t="s">
        <v>4</v>
      </c>
      <c r="C20" s="58"/>
      <c r="D20" s="5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29"/>
      <c r="AG20" s="52"/>
      <c r="AH20" s="53" t="e">
        <f t="shared" si="3"/>
        <v>#N/A</v>
      </c>
    </row>
    <row r="21" spans="1:34" s="1" customFormat="1" ht="14.25" customHeight="1" x14ac:dyDescent="0.15">
      <c r="A21" s="107"/>
      <c r="B21" s="61" t="s">
        <v>1</v>
      </c>
      <c r="C21" s="31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34"/>
      <c r="AH21" s="45" t="e">
        <f t="shared" si="3"/>
        <v>#N/A</v>
      </c>
    </row>
    <row r="22" spans="1:34" s="1" customFormat="1" ht="14.25" customHeight="1" thickBot="1" x14ac:dyDescent="0.2">
      <c r="A22" s="108"/>
      <c r="B22" s="62" t="s">
        <v>17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30"/>
      <c r="AG22" s="49"/>
      <c r="AH22" s="54" t="e">
        <f t="shared" si="3"/>
        <v>#N/A</v>
      </c>
    </row>
    <row r="23" spans="1:34" s="1" customFormat="1" ht="14.25" customHeight="1" x14ac:dyDescent="0.15">
      <c r="A23" s="12"/>
    </row>
    <row r="24" spans="1:34" s="1" customFormat="1" ht="14.25" customHeight="1" x14ac:dyDescent="0.15">
      <c r="C24" s="102" t="s">
        <v>2</v>
      </c>
      <c r="D24" s="102"/>
      <c r="E24" s="16" t="e">
        <f>"平均 ： 最高 "&amp;TEXT(AH17,"###")&amp;"　最低 "&amp;TEXT(AH18,"###")&amp;"　脈拍 "&amp;TEXT(AH19,"###")</f>
        <v>#N/A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16"/>
      <c r="R24" s="16"/>
      <c r="S24" s="17"/>
      <c r="T24" s="17"/>
      <c r="U24" s="102" t="s">
        <v>9</v>
      </c>
      <c r="V24" s="102"/>
      <c r="W24" s="16" t="e">
        <f>"平均 ： 最高 "&amp;TEXT(AH20,"###")&amp;"　最低 "&amp;TEXT(AH21,"###")&amp;"　脈拍 "&amp;TEXT(AH22,"###")</f>
        <v>#N/A</v>
      </c>
      <c r="X24" s="16"/>
      <c r="Y24" s="16"/>
      <c r="Z24" s="16"/>
      <c r="AA24" s="16"/>
      <c r="AB24" s="16"/>
      <c r="AC24" s="16"/>
      <c r="AD24" s="16"/>
      <c r="AE24" s="16"/>
    </row>
    <row r="25" spans="1:34" s="1" customFormat="1" ht="14.25" customHeight="1" thickBot="1" x14ac:dyDescent="0.2">
      <c r="C25" s="74"/>
      <c r="D25" s="74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16"/>
      <c r="R25" s="16"/>
      <c r="S25" s="17"/>
      <c r="T25" s="17"/>
      <c r="U25" s="74"/>
      <c r="V25" s="74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4" s="1" customFormat="1" ht="14.25" hidden="1" customHeight="1" thickBot="1" x14ac:dyDescent="0.2">
      <c r="A26" s="1">
        <f>測定時間!E6</f>
        <v>2025</v>
      </c>
      <c r="B26" s="1">
        <v>3</v>
      </c>
      <c r="C26" s="1">
        <f>WEEKDAY(DATE($A$26,$B$26,C27))</f>
        <v>7</v>
      </c>
      <c r="D26" s="1">
        <f t="shared" ref="D26:AG26" si="4">WEEKDAY(DATE($A$26,$B$26,D27))</f>
        <v>1</v>
      </c>
      <c r="E26" s="1">
        <f t="shared" si="4"/>
        <v>2</v>
      </c>
      <c r="F26" s="1">
        <f t="shared" si="4"/>
        <v>3</v>
      </c>
      <c r="G26" s="1">
        <f t="shared" si="4"/>
        <v>4</v>
      </c>
      <c r="H26" s="1">
        <f t="shared" si="4"/>
        <v>5</v>
      </c>
      <c r="I26" s="1">
        <f t="shared" si="4"/>
        <v>6</v>
      </c>
      <c r="J26" s="1">
        <f t="shared" si="4"/>
        <v>7</v>
      </c>
      <c r="K26" s="1">
        <f t="shared" si="4"/>
        <v>1</v>
      </c>
      <c r="L26" s="1">
        <f t="shared" si="4"/>
        <v>2</v>
      </c>
      <c r="M26" s="1">
        <f t="shared" si="4"/>
        <v>3</v>
      </c>
      <c r="N26" s="1">
        <f t="shared" si="4"/>
        <v>4</v>
      </c>
      <c r="O26" s="1">
        <f t="shared" si="4"/>
        <v>5</v>
      </c>
      <c r="P26" s="1">
        <f t="shared" si="4"/>
        <v>6</v>
      </c>
      <c r="Q26" s="1">
        <f t="shared" si="4"/>
        <v>7</v>
      </c>
      <c r="R26" s="1">
        <f t="shared" si="4"/>
        <v>1</v>
      </c>
      <c r="S26" s="1">
        <f t="shared" si="4"/>
        <v>2</v>
      </c>
      <c r="T26" s="1">
        <f t="shared" si="4"/>
        <v>3</v>
      </c>
      <c r="U26" s="1">
        <f t="shared" si="4"/>
        <v>4</v>
      </c>
      <c r="V26" s="1">
        <f t="shared" si="4"/>
        <v>5</v>
      </c>
      <c r="W26" s="1">
        <f t="shared" si="4"/>
        <v>6</v>
      </c>
      <c r="X26" s="1">
        <f t="shared" si="4"/>
        <v>7</v>
      </c>
      <c r="Y26" s="1">
        <f t="shared" si="4"/>
        <v>1</v>
      </c>
      <c r="Z26" s="1">
        <f t="shared" si="4"/>
        <v>2</v>
      </c>
      <c r="AA26" s="1">
        <f t="shared" si="4"/>
        <v>3</v>
      </c>
      <c r="AB26" s="1">
        <f t="shared" si="4"/>
        <v>4</v>
      </c>
      <c r="AC26" s="1">
        <f t="shared" si="4"/>
        <v>5</v>
      </c>
      <c r="AD26" s="1">
        <f t="shared" si="4"/>
        <v>6</v>
      </c>
      <c r="AE26" s="1">
        <f t="shared" si="4"/>
        <v>7</v>
      </c>
      <c r="AF26" s="1">
        <f t="shared" si="4"/>
        <v>1</v>
      </c>
      <c r="AG26" s="1">
        <f t="shared" si="4"/>
        <v>2</v>
      </c>
    </row>
    <row r="27" spans="1:34" s="1" customFormat="1" ht="14.25" customHeight="1" thickBot="1" x14ac:dyDescent="0.2">
      <c r="A27" s="13" t="s">
        <v>27</v>
      </c>
      <c r="B27" s="27" t="s">
        <v>0</v>
      </c>
      <c r="C27" s="8">
        <v>1</v>
      </c>
      <c r="D27" s="8">
        <v>2</v>
      </c>
      <c r="E27" s="8">
        <v>3</v>
      </c>
      <c r="F27" s="8">
        <v>4</v>
      </c>
      <c r="G27" s="8">
        <v>5</v>
      </c>
      <c r="H27" s="8">
        <v>6</v>
      </c>
      <c r="I27" s="8">
        <v>7</v>
      </c>
      <c r="J27" s="8">
        <v>8</v>
      </c>
      <c r="K27" s="8">
        <v>9</v>
      </c>
      <c r="L27" s="8">
        <v>10</v>
      </c>
      <c r="M27" s="8">
        <v>11</v>
      </c>
      <c r="N27" s="8">
        <v>12</v>
      </c>
      <c r="O27" s="8">
        <v>13</v>
      </c>
      <c r="P27" s="8">
        <v>14</v>
      </c>
      <c r="Q27" s="8">
        <v>15</v>
      </c>
      <c r="R27" s="8">
        <v>16</v>
      </c>
      <c r="S27" s="8">
        <v>17</v>
      </c>
      <c r="T27" s="8">
        <v>18</v>
      </c>
      <c r="U27" s="8">
        <v>19</v>
      </c>
      <c r="V27" s="8">
        <v>20</v>
      </c>
      <c r="W27" s="8">
        <v>21</v>
      </c>
      <c r="X27" s="8">
        <v>22</v>
      </c>
      <c r="Y27" s="8">
        <v>23</v>
      </c>
      <c r="Z27" s="8">
        <v>24</v>
      </c>
      <c r="AA27" s="8">
        <v>25</v>
      </c>
      <c r="AB27" s="8">
        <v>26</v>
      </c>
      <c r="AC27" s="8">
        <v>27</v>
      </c>
      <c r="AD27" s="8">
        <v>28</v>
      </c>
      <c r="AE27" s="8">
        <v>29</v>
      </c>
      <c r="AF27" s="8">
        <v>30</v>
      </c>
      <c r="AG27" s="8">
        <v>31</v>
      </c>
      <c r="AH27" s="48" t="s">
        <v>3</v>
      </c>
    </row>
    <row r="28" spans="1:34" s="1" customFormat="1" ht="14.25" customHeight="1" x14ac:dyDescent="0.15">
      <c r="A28" s="106" t="s">
        <v>2</v>
      </c>
      <c r="B28" s="38" t="s">
        <v>4</v>
      </c>
      <c r="C28" s="5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52"/>
      <c r="AH28" s="53" t="e">
        <f t="shared" ref="AH28:AH33" si="5">IF(SUM(C28:AG28)=0,NA(),AVERAGE(C28:AG28))</f>
        <v>#N/A</v>
      </c>
    </row>
    <row r="29" spans="1:34" s="1" customFormat="1" ht="14.25" customHeight="1" x14ac:dyDescent="0.15">
      <c r="A29" s="107"/>
      <c r="B29" s="35" t="s">
        <v>1</v>
      </c>
      <c r="C29" s="31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34"/>
      <c r="AH29" s="45" t="e">
        <f t="shared" si="5"/>
        <v>#N/A</v>
      </c>
    </row>
    <row r="30" spans="1:34" s="1" customFormat="1" ht="14.25" customHeight="1" thickBot="1" x14ac:dyDescent="0.2">
      <c r="A30" s="108"/>
      <c r="B30" s="50" t="s">
        <v>17</v>
      </c>
      <c r="C30" s="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49"/>
      <c r="AH30" s="54" t="e">
        <f t="shared" si="5"/>
        <v>#N/A</v>
      </c>
    </row>
    <row r="31" spans="1:34" s="1" customFormat="1" ht="14.25" customHeight="1" x14ac:dyDescent="0.15">
      <c r="A31" s="106" t="s">
        <v>9</v>
      </c>
      <c r="B31" s="37" t="s">
        <v>4</v>
      </c>
      <c r="C31" s="5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52"/>
      <c r="AH31" s="53" t="e">
        <f t="shared" si="5"/>
        <v>#N/A</v>
      </c>
    </row>
    <row r="32" spans="1:34" s="1" customFormat="1" ht="14.25" customHeight="1" x14ac:dyDescent="0.15">
      <c r="A32" s="107"/>
      <c r="B32" s="35" t="s">
        <v>1</v>
      </c>
      <c r="C32" s="3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34"/>
      <c r="AH32" s="45" t="e">
        <f t="shared" si="5"/>
        <v>#N/A</v>
      </c>
    </row>
    <row r="33" spans="1:34" s="1" customFormat="1" ht="14.25" customHeight="1" thickBot="1" x14ac:dyDescent="0.2">
      <c r="A33" s="108"/>
      <c r="B33" s="62" t="s">
        <v>17</v>
      </c>
      <c r="C33" s="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49"/>
      <c r="AH33" s="54" t="e">
        <f t="shared" si="5"/>
        <v>#N/A</v>
      </c>
    </row>
    <row r="34" spans="1:34" s="1" customFormat="1" ht="14.25" customHeight="1" x14ac:dyDescent="0.15">
      <c r="A34" s="12"/>
    </row>
    <row r="35" spans="1:34" s="1" customFormat="1" ht="14.25" customHeight="1" x14ac:dyDescent="0.15">
      <c r="C35" s="102" t="s">
        <v>2</v>
      </c>
      <c r="D35" s="102"/>
      <c r="E35" s="16" t="e">
        <f>"平均 ： 最高 "&amp;TEXT(AH28,"###")&amp;"　最低 "&amp;TEXT(AH29,"###")&amp;"　脈拍 "&amp;TEXT(AH30,"###")</f>
        <v>#N/A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16"/>
      <c r="R35" s="16"/>
      <c r="S35" s="17"/>
      <c r="T35" s="17"/>
      <c r="U35" s="102" t="s">
        <v>9</v>
      </c>
      <c r="V35" s="102"/>
      <c r="W35" s="16" t="e">
        <f>"平均 ： 最高 "&amp;TEXT(AH31,"###")&amp;"　最低 "&amp;TEXT(AH32,"###")&amp;"　脈拍 "&amp;TEXT(AH33,"###")</f>
        <v>#N/A</v>
      </c>
      <c r="X35" s="16"/>
      <c r="Y35" s="16"/>
      <c r="Z35" s="16"/>
      <c r="AA35" s="16"/>
      <c r="AB35" s="16"/>
      <c r="AC35" s="16"/>
      <c r="AD35" s="16"/>
      <c r="AE35" s="16"/>
    </row>
    <row r="36" spans="1:34" s="1" customFormat="1" ht="14.25" customHeight="1" thickBot="1" x14ac:dyDescent="0.2">
      <c r="C36" s="74"/>
      <c r="D36" s="74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16"/>
      <c r="R36" s="16"/>
      <c r="S36" s="17"/>
      <c r="T36" s="17"/>
      <c r="U36" s="74"/>
      <c r="V36" s="74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4" s="1" customFormat="1" ht="14.25" hidden="1" customHeight="1" thickBot="1" x14ac:dyDescent="0.2">
      <c r="A37" s="1">
        <f>測定時間!E6</f>
        <v>2025</v>
      </c>
      <c r="B37" s="1">
        <v>4</v>
      </c>
      <c r="C37" s="1">
        <f>WEEKDAY(DATE($A$37,$B$37,C38))</f>
        <v>3</v>
      </c>
      <c r="D37" s="1">
        <f t="shared" ref="D37:AF37" si="6">WEEKDAY(DATE($A$37,$B$37,D38))</f>
        <v>4</v>
      </c>
      <c r="E37" s="1">
        <f t="shared" si="6"/>
        <v>5</v>
      </c>
      <c r="F37" s="1">
        <f t="shared" si="6"/>
        <v>6</v>
      </c>
      <c r="G37" s="1">
        <f t="shared" si="6"/>
        <v>7</v>
      </c>
      <c r="H37" s="1">
        <f t="shared" si="6"/>
        <v>1</v>
      </c>
      <c r="I37" s="1">
        <f t="shared" si="6"/>
        <v>2</v>
      </c>
      <c r="J37" s="1">
        <f t="shared" si="6"/>
        <v>3</v>
      </c>
      <c r="K37" s="1">
        <f t="shared" si="6"/>
        <v>4</v>
      </c>
      <c r="L37" s="1">
        <f t="shared" si="6"/>
        <v>5</v>
      </c>
      <c r="M37" s="1">
        <f t="shared" si="6"/>
        <v>6</v>
      </c>
      <c r="N37" s="1">
        <f t="shared" si="6"/>
        <v>7</v>
      </c>
      <c r="O37" s="1">
        <f t="shared" si="6"/>
        <v>1</v>
      </c>
      <c r="P37" s="1">
        <f t="shared" si="6"/>
        <v>2</v>
      </c>
      <c r="Q37" s="1">
        <f t="shared" si="6"/>
        <v>3</v>
      </c>
      <c r="R37" s="1">
        <f t="shared" si="6"/>
        <v>4</v>
      </c>
      <c r="S37" s="1">
        <f t="shared" si="6"/>
        <v>5</v>
      </c>
      <c r="T37" s="1">
        <f t="shared" si="6"/>
        <v>6</v>
      </c>
      <c r="U37" s="1">
        <f t="shared" si="6"/>
        <v>7</v>
      </c>
      <c r="V37" s="1">
        <f t="shared" si="6"/>
        <v>1</v>
      </c>
      <c r="W37" s="1">
        <f t="shared" si="6"/>
        <v>2</v>
      </c>
      <c r="X37" s="1">
        <f t="shared" si="6"/>
        <v>3</v>
      </c>
      <c r="Y37" s="1">
        <f t="shared" si="6"/>
        <v>4</v>
      </c>
      <c r="Z37" s="1">
        <f t="shared" si="6"/>
        <v>5</v>
      </c>
      <c r="AA37" s="1">
        <f t="shared" si="6"/>
        <v>6</v>
      </c>
      <c r="AB37" s="1">
        <f t="shared" si="6"/>
        <v>7</v>
      </c>
      <c r="AC37" s="1">
        <f t="shared" si="6"/>
        <v>1</v>
      </c>
      <c r="AD37" s="1">
        <f t="shared" si="6"/>
        <v>2</v>
      </c>
      <c r="AE37" s="1">
        <f t="shared" si="6"/>
        <v>3</v>
      </c>
      <c r="AF37" s="1">
        <f t="shared" si="6"/>
        <v>4</v>
      </c>
    </row>
    <row r="38" spans="1:34" s="1" customFormat="1" ht="14.25" customHeight="1" thickBot="1" x14ac:dyDescent="0.2">
      <c r="A38" s="13" t="s">
        <v>28</v>
      </c>
      <c r="B38" s="13" t="s">
        <v>0</v>
      </c>
      <c r="C38" s="8">
        <v>1</v>
      </c>
      <c r="D38" s="8">
        <v>2</v>
      </c>
      <c r="E38" s="8">
        <v>3</v>
      </c>
      <c r="F38" s="8">
        <v>4</v>
      </c>
      <c r="G38" s="8">
        <v>5</v>
      </c>
      <c r="H38" s="8">
        <v>6</v>
      </c>
      <c r="I38" s="8">
        <v>7</v>
      </c>
      <c r="J38" s="8">
        <v>8</v>
      </c>
      <c r="K38" s="8">
        <v>9</v>
      </c>
      <c r="L38" s="8">
        <v>10</v>
      </c>
      <c r="M38" s="8">
        <v>11</v>
      </c>
      <c r="N38" s="8">
        <v>12</v>
      </c>
      <c r="O38" s="8">
        <v>13</v>
      </c>
      <c r="P38" s="8">
        <v>14</v>
      </c>
      <c r="Q38" s="8">
        <v>15</v>
      </c>
      <c r="R38" s="8">
        <v>16</v>
      </c>
      <c r="S38" s="8">
        <v>17</v>
      </c>
      <c r="T38" s="8">
        <v>18</v>
      </c>
      <c r="U38" s="8">
        <v>19</v>
      </c>
      <c r="V38" s="8">
        <v>20</v>
      </c>
      <c r="W38" s="8">
        <v>21</v>
      </c>
      <c r="X38" s="8">
        <v>22</v>
      </c>
      <c r="Y38" s="8">
        <v>23</v>
      </c>
      <c r="Z38" s="8">
        <v>24</v>
      </c>
      <c r="AA38" s="8">
        <v>25</v>
      </c>
      <c r="AB38" s="8">
        <v>26</v>
      </c>
      <c r="AC38" s="8">
        <v>27</v>
      </c>
      <c r="AD38" s="8">
        <v>28</v>
      </c>
      <c r="AE38" s="8">
        <v>29</v>
      </c>
      <c r="AF38" s="8">
        <v>30</v>
      </c>
      <c r="AG38" s="7"/>
      <c r="AH38" s="48" t="s">
        <v>3</v>
      </c>
    </row>
    <row r="39" spans="1:34" s="1" customFormat="1" ht="14.25" customHeight="1" x14ac:dyDescent="0.15">
      <c r="A39" s="106" t="s">
        <v>2</v>
      </c>
      <c r="B39" s="47" t="s">
        <v>4</v>
      </c>
      <c r="C39" s="58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51"/>
      <c r="AH39" s="59" t="e">
        <f t="shared" ref="AH39:AH44" si="7">IF(SUM(C39:AG39)=0,NA(),AVERAGE(C39:AG39))</f>
        <v>#N/A</v>
      </c>
    </row>
    <row r="40" spans="1:34" s="1" customFormat="1" ht="14.25" customHeight="1" x14ac:dyDescent="0.15">
      <c r="A40" s="107"/>
      <c r="B40" s="61" t="s">
        <v>1</v>
      </c>
      <c r="C40" s="31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34"/>
      <c r="AH40" s="55" t="e">
        <f t="shared" si="7"/>
        <v>#N/A</v>
      </c>
    </row>
    <row r="41" spans="1:34" s="1" customFormat="1" ht="14.25" customHeight="1" thickBot="1" x14ac:dyDescent="0.2">
      <c r="A41" s="108"/>
      <c r="B41" s="50" t="s">
        <v>17</v>
      </c>
      <c r="C41" s="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49"/>
      <c r="AH41" s="57" t="e">
        <f t="shared" si="7"/>
        <v>#N/A</v>
      </c>
    </row>
    <row r="42" spans="1:34" s="1" customFormat="1" ht="14.25" customHeight="1" x14ac:dyDescent="0.15">
      <c r="A42" s="103" t="s">
        <v>9</v>
      </c>
      <c r="B42" s="47" t="s">
        <v>4</v>
      </c>
      <c r="C42" s="5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52"/>
      <c r="AH42" s="56" t="e">
        <f t="shared" si="7"/>
        <v>#N/A</v>
      </c>
    </row>
    <row r="43" spans="1:34" s="1" customFormat="1" ht="14.25" customHeight="1" x14ac:dyDescent="0.15">
      <c r="A43" s="104"/>
      <c r="B43" s="72" t="s">
        <v>1</v>
      </c>
      <c r="C43" s="73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34"/>
      <c r="AH43" s="55" t="e">
        <f t="shared" si="7"/>
        <v>#N/A</v>
      </c>
    </row>
    <row r="44" spans="1:34" s="1" customFormat="1" ht="14.25" customHeight="1" thickBot="1" x14ac:dyDescent="0.2">
      <c r="A44" s="105"/>
      <c r="B44" s="62" t="s">
        <v>17</v>
      </c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49"/>
      <c r="AH44" s="57" t="e">
        <f t="shared" si="7"/>
        <v>#N/A</v>
      </c>
    </row>
    <row r="45" spans="1:34" s="1" customFormat="1" ht="14.25" customHeight="1" x14ac:dyDescent="0.15">
      <c r="A45" s="12"/>
    </row>
    <row r="46" spans="1:34" s="1" customFormat="1" ht="14.25" customHeight="1" x14ac:dyDescent="0.15">
      <c r="C46" s="102" t="s">
        <v>2</v>
      </c>
      <c r="D46" s="102"/>
      <c r="E46" s="16" t="e">
        <f>"平均 ： 最高 "&amp;TEXT(AH39,"###")&amp;"　最低 "&amp;TEXT(AH40,"###")&amp;"　脈拍 "&amp;TEXT(AH41,"###")</f>
        <v>#N/A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6"/>
      <c r="R46" s="16"/>
      <c r="S46" s="17"/>
      <c r="T46" s="17"/>
      <c r="U46" s="102" t="s">
        <v>9</v>
      </c>
      <c r="V46" s="102"/>
      <c r="W46" s="16" t="e">
        <f>"平均 ： 最高 "&amp;TEXT(AH42,"###")&amp;"　最低 "&amp;TEXT(AH43,"###")&amp;"　脈拍 "&amp;TEXT(AH44,"###")</f>
        <v>#N/A</v>
      </c>
      <c r="X46" s="16"/>
      <c r="Y46" s="16"/>
      <c r="Z46" s="16"/>
      <c r="AA46" s="16"/>
      <c r="AB46" s="16"/>
      <c r="AC46" s="16"/>
      <c r="AD46" s="16"/>
      <c r="AE46" s="16"/>
    </row>
    <row r="47" spans="1:34" s="1" customFormat="1" ht="14.25" customHeight="1" x14ac:dyDescent="0.1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7"/>
      <c r="P47" s="17"/>
      <c r="Q47" s="16"/>
      <c r="R47" s="16"/>
      <c r="S47" s="17"/>
      <c r="T47" s="17"/>
      <c r="U47" s="17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4" s="1" customFormat="1" ht="14.25" customHeight="1" x14ac:dyDescent="0.15">
      <c r="M48" s="3"/>
    </row>
    <row r="49" spans="13:13" s="1" customFormat="1" ht="14.25" customHeight="1" x14ac:dyDescent="0.15">
      <c r="M49" s="3"/>
    </row>
    <row r="50" spans="13:13" s="1" customFormat="1" ht="14.25" customHeight="1" x14ac:dyDescent="0.15">
      <c r="M50" s="3"/>
    </row>
    <row r="51" spans="13:13" s="1" customFormat="1" ht="14.25" customHeight="1" x14ac:dyDescent="0.15">
      <c r="M51" s="3"/>
    </row>
    <row r="52" spans="13:13" s="1" customFormat="1" ht="14.25" customHeight="1" x14ac:dyDescent="0.15">
      <c r="M52" s="3"/>
    </row>
    <row r="53" spans="13:13" s="1" customFormat="1" ht="14.25" customHeight="1" x14ac:dyDescent="0.15">
      <c r="M53" s="3"/>
    </row>
    <row r="54" spans="13:13" s="1" customFormat="1" ht="14.25" customHeight="1" x14ac:dyDescent="0.15">
      <c r="M54" s="3"/>
    </row>
    <row r="55" spans="13:13" s="1" customFormat="1" ht="14.25" customHeight="1" x14ac:dyDescent="0.15">
      <c r="M55" s="3"/>
    </row>
    <row r="56" spans="13:13" s="1" customFormat="1" ht="14.25" customHeight="1" x14ac:dyDescent="0.15">
      <c r="M56" s="3"/>
    </row>
    <row r="57" spans="13:13" s="1" customFormat="1" ht="14.25" customHeight="1" x14ac:dyDescent="0.15">
      <c r="M57" s="3"/>
    </row>
    <row r="58" spans="13:13" s="1" customFormat="1" ht="14.25" customHeight="1" x14ac:dyDescent="0.15">
      <c r="M58" s="3"/>
    </row>
    <row r="59" spans="13:13" s="1" customFormat="1" ht="14.25" customHeight="1" x14ac:dyDescent="0.15">
      <c r="M59" s="3"/>
    </row>
    <row r="60" spans="13:13" s="1" customFormat="1" ht="14.25" customHeight="1" x14ac:dyDescent="0.15">
      <c r="M60" s="3"/>
    </row>
    <row r="61" spans="13:13" s="1" customFormat="1" ht="14.25" customHeight="1" x14ac:dyDescent="0.15">
      <c r="M61" s="3"/>
    </row>
    <row r="62" spans="13:13" s="1" customFormat="1" ht="14.25" customHeight="1" x14ac:dyDescent="0.15">
      <c r="M62" s="3"/>
    </row>
    <row r="63" spans="13:13" s="1" customFormat="1" ht="14.25" customHeight="1" x14ac:dyDescent="0.15">
      <c r="M63" s="3"/>
    </row>
    <row r="64" spans="13:13" s="1" customFormat="1" ht="14.25" customHeight="1" x14ac:dyDescent="0.15">
      <c r="M64" s="3"/>
    </row>
    <row r="65" spans="13:13" s="1" customFormat="1" ht="14.25" customHeight="1" x14ac:dyDescent="0.15">
      <c r="M65" s="3"/>
    </row>
    <row r="66" spans="13:13" s="1" customFormat="1" ht="14.25" customHeight="1" x14ac:dyDescent="0.15">
      <c r="M66" s="3"/>
    </row>
    <row r="67" spans="13:13" s="1" customFormat="1" ht="14.25" customHeight="1" x14ac:dyDescent="0.15">
      <c r="M67" s="3"/>
    </row>
    <row r="68" spans="13:13" s="1" customFormat="1" ht="14.25" customHeight="1" x14ac:dyDescent="0.15">
      <c r="M68" s="3"/>
    </row>
    <row r="69" spans="13:13" s="1" customFormat="1" ht="14.25" customHeight="1" x14ac:dyDescent="0.15">
      <c r="M69" s="3"/>
    </row>
    <row r="70" spans="13:13" s="1" customFormat="1" ht="14.25" customHeight="1" x14ac:dyDescent="0.15">
      <c r="M70" s="3"/>
    </row>
    <row r="71" spans="13:13" s="1" customFormat="1" ht="14.25" customHeight="1" x14ac:dyDescent="0.15">
      <c r="M71" s="3"/>
    </row>
    <row r="72" spans="13:13" s="1" customFormat="1" ht="14.25" customHeight="1" x14ac:dyDescent="0.15">
      <c r="M72" s="3"/>
    </row>
    <row r="73" spans="13:13" s="1" customFormat="1" ht="14.25" customHeight="1" x14ac:dyDescent="0.15">
      <c r="M73" s="3"/>
    </row>
    <row r="74" spans="13:13" s="1" customFormat="1" ht="14.25" customHeight="1" x14ac:dyDescent="0.15">
      <c r="M74" s="3"/>
    </row>
    <row r="75" spans="13:13" s="1" customFormat="1" ht="14.25" customHeight="1" x14ac:dyDescent="0.15">
      <c r="M75" s="3"/>
    </row>
    <row r="76" spans="13:13" s="1" customFormat="1" ht="14.25" customHeight="1" x14ac:dyDescent="0.15">
      <c r="M76" s="3"/>
    </row>
    <row r="77" spans="13:13" s="1" customFormat="1" ht="14.25" customHeight="1" x14ac:dyDescent="0.15">
      <c r="M77" s="3"/>
    </row>
    <row r="78" spans="13:13" s="1" customFormat="1" ht="14.25" customHeight="1" x14ac:dyDescent="0.15">
      <c r="M78" s="3"/>
    </row>
    <row r="79" spans="13:13" s="1" customFormat="1" ht="14.25" customHeight="1" x14ac:dyDescent="0.15">
      <c r="M79" s="3"/>
    </row>
    <row r="80" spans="13:13" s="1" customFormat="1" ht="14.25" customHeight="1" x14ac:dyDescent="0.15">
      <c r="M80" s="3"/>
    </row>
    <row r="81" spans="13:13" s="1" customFormat="1" ht="14.25" customHeight="1" x14ac:dyDescent="0.15">
      <c r="M81" s="3"/>
    </row>
    <row r="82" spans="13:13" s="1" customFormat="1" ht="14.25" customHeight="1" x14ac:dyDescent="0.15">
      <c r="M82" s="3"/>
    </row>
    <row r="83" spans="13:13" s="1" customFormat="1" ht="14.25" customHeight="1" x14ac:dyDescent="0.15">
      <c r="M83" s="3"/>
    </row>
    <row r="84" spans="13:13" s="1" customFormat="1" ht="14.25" customHeight="1" x14ac:dyDescent="0.15">
      <c r="M84" s="3"/>
    </row>
    <row r="85" spans="13:13" s="1" customFormat="1" ht="14.25" customHeight="1" x14ac:dyDescent="0.15">
      <c r="M85" s="3"/>
    </row>
    <row r="86" spans="13:13" s="1" customFormat="1" ht="14.25" customHeight="1" x14ac:dyDescent="0.15">
      <c r="M86" s="3"/>
    </row>
    <row r="87" spans="13:13" s="1" customFormat="1" ht="14.25" customHeight="1" x14ac:dyDescent="0.15">
      <c r="M87" s="3"/>
    </row>
    <row r="88" spans="13:13" s="1" customFormat="1" ht="14.25" customHeight="1" x14ac:dyDescent="0.15">
      <c r="M88" s="3"/>
    </row>
    <row r="89" spans="13:13" s="1" customFormat="1" ht="14.25" customHeight="1" x14ac:dyDescent="0.15">
      <c r="M89" s="3"/>
    </row>
    <row r="90" spans="13:13" s="1" customFormat="1" ht="14.25" customHeight="1" x14ac:dyDescent="0.15">
      <c r="M90" s="3"/>
    </row>
    <row r="91" spans="13:13" s="1" customFormat="1" ht="14.25" customHeight="1" x14ac:dyDescent="0.15">
      <c r="M91" s="3"/>
    </row>
    <row r="92" spans="13:13" s="1" customFormat="1" ht="14.25" customHeight="1" x14ac:dyDescent="0.15">
      <c r="M92" s="3"/>
    </row>
    <row r="93" spans="13:13" s="1" customFormat="1" ht="14.25" customHeight="1" x14ac:dyDescent="0.15">
      <c r="M93" s="3"/>
    </row>
    <row r="94" spans="13:13" s="1" customFormat="1" ht="14.25" customHeight="1" x14ac:dyDescent="0.15">
      <c r="M94" s="3"/>
    </row>
    <row r="95" spans="13:13" s="1" customFormat="1" ht="14.25" customHeight="1" x14ac:dyDescent="0.15">
      <c r="M95" s="3"/>
    </row>
    <row r="96" spans="13:13" s="1" customFormat="1" ht="14.25" customHeight="1" x14ac:dyDescent="0.15">
      <c r="M96" s="3"/>
    </row>
    <row r="97" spans="13:13" s="1" customFormat="1" ht="14.25" customHeight="1" x14ac:dyDescent="0.15">
      <c r="M97" s="3"/>
    </row>
    <row r="98" spans="13:13" s="1" customFormat="1" ht="14.25" customHeight="1" x14ac:dyDescent="0.15">
      <c r="M98" s="3"/>
    </row>
    <row r="99" spans="13:13" s="1" customFormat="1" ht="14.25" customHeight="1" x14ac:dyDescent="0.15">
      <c r="M99" s="3"/>
    </row>
    <row r="100" spans="13:13" s="1" customFormat="1" ht="14.25" customHeight="1" x14ac:dyDescent="0.15">
      <c r="M100" s="3"/>
    </row>
    <row r="101" spans="13:13" s="1" customFormat="1" ht="14.25" customHeight="1" x14ac:dyDescent="0.15">
      <c r="M101" s="3"/>
    </row>
    <row r="102" spans="13:13" s="1" customFormat="1" ht="14.25" customHeight="1" x14ac:dyDescent="0.15">
      <c r="M102" s="3"/>
    </row>
    <row r="103" spans="13:13" s="1" customFormat="1" ht="14.25" customHeight="1" x14ac:dyDescent="0.15">
      <c r="M103" s="3"/>
    </row>
    <row r="104" spans="13:13" s="1" customFormat="1" ht="14.25" customHeight="1" x14ac:dyDescent="0.15">
      <c r="M104" s="3"/>
    </row>
    <row r="105" spans="13:13" s="1" customFormat="1" ht="14.25" customHeight="1" x14ac:dyDescent="0.15">
      <c r="M105" s="3"/>
    </row>
    <row r="106" spans="13:13" s="1" customFormat="1" ht="14.25" customHeight="1" x14ac:dyDescent="0.15">
      <c r="M106" s="3"/>
    </row>
    <row r="107" spans="13:13" s="1" customFormat="1" ht="14.25" customHeight="1" x14ac:dyDescent="0.15">
      <c r="M107" s="3"/>
    </row>
    <row r="108" spans="13:13" s="1" customFormat="1" ht="14.25" customHeight="1" x14ac:dyDescent="0.15">
      <c r="M108" s="3"/>
    </row>
    <row r="109" spans="13:13" s="1" customFormat="1" ht="14.25" customHeight="1" x14ac:dyDescent="0.15">
      <c r="M109" s="3"/>
    </row>
    <row r="110" spans="13:13" s="1" customFormat="1" ht="14.25" customHeight="1" x14ac:dyDescent="0.15">
      <c r="M110" s="3"/>
    </row>
    <row r="111" spans="13:13" s="1" customFormat="1" x14ac:dyDescent="0.15">
      <c r="M111" s="3"/>
    </row>
    <row r="112" spans="13:13" s="1" customFormat="1" x14ac:dyDescent="0.15">
      <c r="M112" s="3"/>
    </row>
    <row r="113" spans="13:13" s="1" customFormat="1" x14ac:dyDescent="0.15">
      <c r="M113" s="3"/>
    </row>
    <row r="114" spans="13:13" s="1" customFormat="1" x14ac:dyDescent="0.15">
      <c r="M114" s="3"/>
    </row>
    <row r="115" spans="13:13" s="1" customFormat="1" x14ac:dyDescent="0.15">
      <c r="M115" s="3"/>
    </row>
    <row r="116" spans="13:13" s="1" customFormat="1" x14ac:dyDescent="0.15">
      <c r="M116" s="3"/>
    </row>
    <row r="117" spans="13:13" s="1" customFormat="1" x14ac:dyDescent="0.15">
      <c r="M117" s="3"/>
    </row>
    <row r="118" spans="13:13" s="1" customFormat="1" x14ac:dyDescent="0.15">
      <c r="M118" s="3"/>
    </row>
    <row r="119" spans="13:13" s="1" customFormat="1" x14ac:dyDescent="0.15">
      <c r="M119" s="3"/>
    </row>
    <row r="120" spans="13:13" s="1" customFormat="1" x14ac:dyDescent="0.15">
      <c r="M120" s="3"/>
    </row>
    <row r="121" spans="13:13" s="1" customFormat="1" x14ac:dyDescent="0.15">
      <c r="M121" s="3"/>
    </row>
    <row r="122" spans="13:13" s="1" customFormat="1" x14ac:dyDescent="0.15">
      <c r="M122" s="3"/>
    </row>
    <row r="123" spans="13:13" s="1" customFormat="1" x14ac:dyDescent="0.15">
      <c r="M123" s="3"/>
    </row>
    <row r="124" spans="13:13" s="1" customFormat="1" x14ac:dyDescent="0.15">
      <c r="M124" s="3"/>
    </row>
    <row r="125" spans="13:13" s="1" customFormat="1" x14ac:dyDescent="0.15">
      <c r="M125" s="3"/>
    </row>
    <row r="126" spans="13:13" s="1" customFormat="1" x14ac:dyDescent="0.15">
      <c r="M126" s="3"/>
    </row>
    <row r="127" spans="13:13" s="1" customFormat="1" x14ac:dyDescent="0.15">
      <c r="M127" s="3"/>
    </row>
    <row r="128" spans="13:13" s="1" customFormat="1" x14ac:dyDescent="0.15">
      <c r="M128" s="3"/>
    </row>
    <row r="129" spans="13:13" s="1" customFormat="1" x14ac:dyDescent="0.15">
      <c r="M129" s="3"/>
    </row>
    <row r="130" spans="13:13" s="1" customFormat="1" x14ac:dyDescent="0.15">
      <c r="M130" s="3"/>
    </row>
    <row r="131" spans="13:13" s="1" customFormat="1" x14ac:dyDescent="0.15">
      <c r="M131" s="3"/>
    </row>
    <row r="132" spans="13:13" s="1" customFormat="1" x14ac:dyDescent="0.15">
      <c r="M132" s="3"/>
    </row>
    <row r="133" spans="13:13" s="1" customFormat="1" x14ac:dyDescent="0.15">
      <c r="M133" s="3"/>
    </row>
    <row r="134" spans="13:13" s="1" customFormat="1" x14ac:dyDescent="0.15">
      <c r="M134" s="3"/>
    </row>
    <row r="135" spans="13:13" s="1" customFormat="1" x14ac:dyDescent="0.15">
      <c r="M135" s="3"/>
    </row>
    <row r="136" spans="13:13" s="1" customFormat="1" x14ac:dyDescent="0.15">
      <c r="M136" s="3"/>
    </row>
    <row r="137" spans="13:13" s="1" customFormat="1" x14ac:dyDescent="0.15">
      <c r="M137" s="3"/>
    </row>
    <row r="138" spans="13:13" s="1" customFormat="1" x14ac:dyDescent="0.15">
      <c r="M138" s="3"/>
    </row>
    <row r="139" spans="13:13" s="1" customFormat="1" x14ac:dyDescent="0.15">
      <c r="M139" s="3"/>
    </row>
    <row r="140" spans="13:13" s="1" customFormat="1" x14ac:dyDescent="0.15">
      <c r="M140" s="3"/>
    </row>
    <row r="141" spans="13:13" s="1" customFormat="1" x14ac:dyDescent="0.15">
      <c r="M141" s="3"/>
    </row>
    <row r="142" spans="13:13" s="1" customFormat="1" x14ac:dyDescent="0.15">
      <c r="M142" s="3"/>
    </row>
    <row r="143" spans="13:13" s="1" customFormat="1" x14ac:dyDescent="0.15">
      <c r="M143" s="3"/>
    </row>
    <row r="144" spans="13:13" s="1" customFormat="1" x14ac:dyDescent="0.15">
      <c r="M144" s="3"/>
    </row>
    <row r="145" spans="13:13" s="1" customFormat="1" x14ac:dyDescent="0.15">
      <c r="M145" s="3"/>
    </row>
    <row r="146" spans="13:13" s="1" customFormat="1" x14ac:dyDescent="0.15">
      <c r="M146" s="3"/>
    </row>
    <row r="147" spans="13:13" s="1" customFormat="1" x14ac:dyDescent="0.15">
      <c r="M147" s="3"/>
    </row>
    <row r="148" spans="13:13" s="1" customFormat="1" x14ac:dyDescent="0.15">
      <c r="M148" s="3"/>
    </row>
    <row r="149" spans="13:13" s="1" customFormat="1" x14ac:dyDescent="0.15">
      <c r="M149" s="3"/>
    </row>
    <row r="150" spans="13:13" s="1" customFormat="1" x14ac:dyDescent="0.15">
      <c r="M150" s="3"/>
    </row>
    <row r="151" spans="13:13" s="1" customFormat="1" x14ac:dyDescent="0.15">
      <c r="M151" s="3"/>
    </row>
    <row r="152" spans="13:13" s="1" customFormat="1" x14ac:dyDescent="0.15">
      <c r="M152" s="3"/>
    </row>
    <row r="153" spans="13:13" s="1" customFormat="1" x14ac:dyDescent="0.15">
      <c r="M153" s="3"/>
    </row>
    <row r="154" spans="13:13" s="1" customFormat="1" x14ac:dyDescent="0.15">
      <c r="M154" s="3"/>
    </row>
    <row r="155" spans="13:13" s="1" customFormat="1" x14ac:dyDescent="0.15">
      <c r="M155" s="3"/>
    </row>
    <row r="156" spans="13:13" s="1" customFormat="1" x14ac:dyDescent="0.15">
      <c r="M156" s="3"/>
    </row>
    <row r="157" spans="13:13" s="1" customFormat="1" x14ac:dyDescent="0.15">
      <c r="M157" s="3"/>
    </row>
    <row r="158" spans="13:13" s="1" customFormat="1" x14ac:dyDescent="0.15">
      <c r="M158" s="3"/>
    </row>
    <row r="159" spans="13:13" s="1" customFormat="1" x14ac:dyDescent="0.15">
      <c r="M159" s="3"/>
    </row>
    <row r="160" spans="13:13" s="1" customFormat="1" x14ac:dyDescent="0.15">
      <c r="M160" s="3"/>
    </row>
    <row r="161" spans="13:13" s="1" customFormat="1" x14ac:dyDescent="0.15">
      <c r="M161" s="3"/>
    </row>
    <row r="162" spans="13:13" s="1" customFormat="1" x14ac:dyDescent="0.15">
      <c r="M162" s="3"/>
    </row>
    <row r="163" spans="13:13" s="1" customFormat="1" x14ac:dyDescent="0.15">
      <c r="M163" s="3"/>
    </row>
    <row r="164" spans="13:13" s="1" customFormat="1" x14ac:dyDescent="0.15">
      <c r="M164" s="3"/>
    </row>
    <row r="165" spans="13:13" s="1" customFormat="1" x14ac:dyDescent="0.15">
      <c r="M165" s="3"/>
    </row>
    <row r="166" spans="13:13" s="1" customFormat="1" x14ac:dyDescent="0.15">
      <c r="M166" s="3"/>
    </row>
    <row r="167" spans="13:13" s="1" customFormat="1" x14ac:dyDescent="0.15">
      <c r="M167" s="3"/>
    </row>
    <row r="168" spans="13:13" s="1" customFormat="1" x14ac:dyDescent="0.15">
      <c r="M168" s="3"/>
    </row>
    <row r="169" spans="13:13" s="1" customFormat="1" x14ac:dyDescent="0.15">
      <c r="M169" s="3"/>
    </row>
    <row r="170" spans="13:13" s="1" customFormat="1" x14ac:dyDescent="0.15">
      <c r="M170" s="3"/>
    </row>
    <row r="171" spans="13:13" s="1" customFormat="1" x14ac:dyDescent="0.15">
      <c r="M171" s="3"/>
    </row>
    <row r="172" spans="13:13" s="1" customFormat="1" x14ac:dyDescent="0.15">
      <c r="M172" s="3"/>
    </row>
    <row r="173" spans="13:13" s="1" customFormat="1" x14ac:dyDescent="0.15">
      <c r="M173" s="3"/>
    </row>
    <row r="174" spans="13:13" s="1" customFormat="1" x14ac:dyDescent="0.15">
      <c r="M174" s="3"/>
    </row>
    <row r="175" spans="13:13" s="1" customFormat="1" x14ac:dyDescent="0.15">
      <c r="M175" s="3"/>
    </row>
    <row r="176" spans="13:13" s="1" customFormat="1" x14ac:dyDescent="0.15">
      <c r="M176" s="3"/>
    </row>
    <row r="177" spans="13:13" s="1" customFormat="1" x14ac:dyDescent="0.15">
      <c r="M177" s="3"/>
    </row>
    <row r="178" spans="13:13" s="1" customFormat="1" x14ac:dyDescent="0.15">
      <c r="M178" s="3"/>
    </row>
    <row r="179" spans="13:13" s="1" customFormat="1" x14ac:dyDescent="0.15">
      <c r="M179" s="3"/>
    </row>
    <row r="180" spans="13:13" s="1" customFormat="1" x14ac:dyDescent="0.15">
      <c r="M180" s="3"/>
    </row>
    <row r="181" spans="13:13" s="1" customFormat="1" x14ac:dyDescent="0.15">
      <c r="M181" s="3"/>
    </row>
    <row r="182" spans="13:13" s="1" customFormat="1" x14ac:dyDescent="0.15">
      <c r="M182" s="3"/>
    </row>
    <row r="183" spans="13:13" s="1" customFormat="1" x14ac:dyDescent="0.15">
      <c r="M183" s="3"/>
    </row>
    <row r="184" spans="13:13" s="1" customFormat="1" x14ac:dyDescent="0.15">
      <c r="M184" s="3"/>
    </row>
    <row r="185" spans="13:13" s="1" customFormat="1" x14ac:dyDescent="0.15">
      <c r="M185" s="3"/>
    </row>
    <row r="186" spans="13:13" s="1" customFormat="1" x14ac:dyDescent="0.15">
      <c r="M186" s="3"/>
    </row>
    <row r="187" spans="13:13" s="1" customFormat="1" x14ac:dyDescent="0.15">
      <c r="M187" s="3"/>
    </row>
    <row r="188" spans="13:13" s="1" customFormat="1" x14ac:dyDescent="0.15">
      <c r="M188" s="3"/>
    </row>
    <row r="189" spans="13:13" s="1" customFormat="1" x14ac:dyDescent="0.15">
      <c r="M189" s="3"/>
    </row>
    <row r="190" spans="13:13" s="1" customFormat="1" x14ac:dyDescent="0.15">
      <c r="M190" s="3"/>
    </row>
    <row r="191" spans="13:13" s="1" customFormat="1" x14ac:dyDescent="0.15">
      <c r="M191" s="3"/>
    </row>
    <row r="192" spans="13:13" s="1" customFormat="1" x14ac:dyDescent="0.15">
      <c r="M192" s="3"/>
    </row>
    <row r="193" spans="13:13" s="1" customFormat="1" x14ac:dyDescent="0.15">
      <c r="M193" s="3"/>
    </row>
    <row r="194" spans="13:13" s="1" customFormat="1" x14ac:dyDescent="0.15">
      <c r="M194" s="3"/>
    </row>
    <row r="195" spans="13:13" s="1" customFormat="1" x14ac:dyDescent="0.15">
      <c r="M195" s="3"/>
    </row>
    <row r="196" spans="13:13" s="1" customFormat="1" x14ac:dyDescent="0.15">
      <c r="M196" s="3"/>
    </row>
    <row r="197" spans="13:13" s="1" customFormat="1" x14ac:dyDescent="0.15">
      <c r="M197" s="3"/>
    </row>
    <row r="198" spans="13:13" s="1" customFormat="1" x14ac:dyDescent="0.15">
      <c r="M198" s="3"/>
    </row>
    <row r="199" spans="13:13" s="1" customFormat="1" x14ac:dyDescent="0.15">
      <c r="M199" s="3"/>
    </row>
    <row r="200" spans="13:13" s="1" customFormat="1" x14ac:dyDescent="0.15">
      <c r="M200" s="3"/>
    </row>
    <row r="201" spans="13:13" s="1" customFormat="1" x14ac:dyDescent="0.15">
      <c r="M201" s="3"/>
    </row>
    <row r="202" spans="13:13" s="1" customFormat="1" x14ac:dyDescent="0.15">
      <c r="M202" s="3"/>
    </row>
    <row r="203" spans="13:13" s="1" customFormat="1" x14ac:dyDescent="0.15">
      <c r="M203" s="3"/>
    </row>
    <row r="204" spans="13:13" s="1" customFormat="1" x14ac:dyDescent="0.15">
      <c r="M204" s="3"/>
    </row>
    <row r="205" spans="13:13" s="1" customFormat="1" x14ac:dyDescent="0.15">
      <c r="M205" s="3"/>
    </row>
    <row r="206" spans="13:13" s="1" customFormat="1" x14ac:dyDescent="0.15">
      <c r="M206" s="3"/>
    </row>
    <row r="207" spans="13:13" s="1" customFormat="1" x14ac:dyDescent="0.15">
      <c r="M207" s="3"/>
    </row>
    <row r="208" spans="13:13" s="1" customFormat="1" x14ac:dyDescent="0.15">
      <c r="M208" s="3"/>
    </row>
    <row r="209" spans="13:13" s="1" customFormat="1" x14ac:dyDescent="0.15">
      <c r="M209" s="3"/>
    </row>
    <row r="210" spans="13:13" s="1" customFormat="1" x14ac:dyDescent="0.15">
      <c r="M210" s="3"/>
    </row>
    <row r="211" spans="13:13" s="1" customFormat="1" x14ac:dyDescent="0.15">
      <c r="M211" s="3"/>
    </row>
    <row r="212" spans="13:13" s="1" customFormat="1" x14ac:dyDescent="0.15">
      <c r="M212" s="3"/>
    </row>
    <row r="213" spans="13:13" s="1" customFormat="1" x14ac:dyDescent="0.15">
      <c r="M213" s="3"/>
    </row>
    <row r="214" spans="13:13" s="1" customFormat="1" x14ac:dyDescent="0.15">
      <c r="M214" s="3"/>
    </row>
    <row r="215" spans="13:13" s="1" customFormat="1" x14ac:dyDescent="0.15">
      <c r="M215" s="3"/>
    </row>
    <row r="216" spans="13:13" s="1" customFormat="1" x14ac:dyDescent="0.15">
      <c r="M216" s="3"/>
    </row>
    <row r="217" spans="13:13" s="1" customFormat="1" x14ac:dyDescent="0.15">
      <c r="M217" s="3"/>
    </row>
    <row r="218" spans="13:13" s="1" customFormat="1" x14ac:dyDescent="0.15">
      <c r="M218" s="3"/>
    </row>
    <row r="219" spans="13:13" s="1" customFormat="1" x14ac:dyDescent="0.15">
      <c r="M219" s="3"/>
    </row>
    <row r="220" spans="13:13" s="1" customFormat="1" x14ac:dyDescent="0.15">
      <c r="M220" s="3"/>
    </row>
    <row r="221" spans="13:13" s="1" customFormat="1" x14ac:dyDescent="0.15">
      <c r="M221" s="3"/>
    </row>
    <row r="222" spans="13:13" s="1" customFormat="1" x14ac:dyDescent="0.15">
      <c r="M222" s="3"/>
    </row>
    <row r="223" spans="13:13" s="1" customFormat="1" x14ac:dyDescent="0.15">
      <c r="M223" s="3"/>
    </row>
    <row r="224" spans="13:13" s="1" customFormat="1" x14ac:dyDescent="0.15">
      <c r="M224" s="3"/>
    </row>
    <row r="225" spans="13:13" s="1" customFormat="1" x14ac:dyDescent="0.15">
      <c r="M225" s="3"/>
    </row>
    <row r="226" spans="13:13" s="1" customFormat="1" x14ac:dyDescent="0.15">
      <c r="M226" s="3"/>
    </row>
    <row r="227" spans="13:13" s="1" customFormat="1" x14ac:dyDescent="0.15">
      <c r="M227" s="3"/>
    </row>
    <row r="228" spans="13:13" s="1" customFormat="1" x14ac:dyDescent="0.15">
      <c r="M228" s="3"/>
    </row>
    <row r="229" spans="13:13" s="1" customFormat="1" x14ac:dyDescent="0.15">
      <c r="M229" s="3"/>
    </row>
    <row r="230" spans="13:13" s="1" customFormat="1" x14ac:dyDescent="0.15">
      <c r="M230" s="3"/>
    </row>
    <row r="231" spans="13:13" s="1" customFormat="1" x14ac:dyDescent="0.15">
      <c r="M231" s="3"/>
    </row>
    <row r="232" spans="13:13" s="1" customFormat="1" x14ac:dyDescent="0.15">
      <c r="M232" s="3"/>
    </row>
    <row r="233" spans="13:13" s="1" customFormat="1" x14ac:dyDescent="0.15">
      <c r="M233" s="3"/>
    </row>
    <row r="234" spans="13:13" s="1" customFormat="1" x14ac:dyDescent="0.15">
      <c r="M234" s="3"/>
    </row>
    <row r="235" spans="13:13" s="1" customFormat="1" x14ac:dyDescent="0.15">
      <c r="M235" s="3"/>
    </row>
    <row r="236" spans="13:13" s="1" customFormat="1" x14ac:dyDescent="0.15">
      <c r="M236" s="3"/>
    </row>
    <row r="237" spans="13:13" s="1" customFormat="1" x14ac:dyDescent="0.15">
      <c r="M237" s="3"/>
    </row>
    <row r="238" spans="13:13" s="1" customFormat="1" x14ac:dyDescent="0.15">
      <c r="M238" s="3"/>
    </row>
    <row r="239" spans="13:13" s="1" customFormat="1" x14ac:dyDescent="0.15">
      <c r="M239" s="3"/>
    </row>
    <row r="240" spans="13:13" s="1" customFormat="1" x14ac:dyDescent="0.15">
      <c r="M240" s="3"/>
    </row>
    <row r="241" spans="13:13" s="1" customFormat="1" x14ac:dyDescent="0.15">
      <c r="M241" s="3"/>
    </row>
    <row r="242" spans="13:13" s="1" customFormat="1" x14ac:dyDescent="0.15">
      <c r="M242" s="3"/>
    </row>
    <row r="243" spans="13:13" s="1" customFormat="1" x14ac:dyDescent="0.15">
      <c r="M243" s="3"/>
    </row>
    <row r="244" spans="13:13" s="1" customFormat="1" x14ac:dyDescent="0.15">
      <c r="M244" s="3"/>
    </row>
    <row r="245" spans="13:13" s="1" customFormat="1" x14ac:dyDescent="0.15">
      <c r="M245" s="3"/>
    </row>
    <row r="246" spans="13:13" s="1" customFormat="1" x14ac:dyDescent="0.15">
      <c r="M246" s="3"/>
    </row>
    <row r="247" spans="13:13" s="1" customFormat="1" x14ac:dyDescent="0.15">
      <c r="M247" s="3"/>
    </row>
    <row r="248" spans="13:13" s="1" customFormat="1" x14ac:dyDescent="0.15">
      <c r="M248" s="3"/>
    </row>
    <row r="249" spans="13:13" s="1" customFormat="1" x14ac:dyDescent="0.15">
      <c r="M249" s="3"/>
    </row>
    <row r="250" spans="13:13" s="1" customFormat="1" x14ac:dyDescent="0.15">
      <c r="M250" s="3"/>
    </row>
    <row r="251" spans="13:13" s="1" customFormat="1" x14ac:dyDescent="0.15">
      <c r="M251" s="3"/>
    </row>
    <row r="252" spans="13:13" s="1" customFormat="1" x14ac:dyDescent="0.15">
      <c r="M252" s="3"/>
    </row>
    <row r="253" spans="13:13" s="1" customFormat="1" x14ac:dyDescent="0.15">
      <c r="M253" s="3"/>
    </row>
    <row r="254" spans="13:13" s="1" customFormat="1" x14ac:dyDescent="0.15">
      <c r="M254" s="3"/>
    </row>
    <row r="255" spans="13:13" s="1" customFormat="1" x14ac:dyDescent="0.15">
      <c r="M255" s="3"/>
    </row>
    <row r="256" spans="13:13" s="1" customFormat="1" x14ac:dyDescent="0.15">
      <c r="M256" s="3"/>
    </row>
    <row r="257" spans="13:13" s="1" customFormat="1" x14ac:dyDescent="0.15">
      <c r="M257" s="3"/>
    </row>
    <row r="258" spans="13:13" s="1" customFormat="1" x14ac:dyDescent="0.15">
      <c r="M258" s="3"/>
    </row>
    <row r="259" spans="13:13" s="1" customFormat="1" x14ac:dyDescent="0.15">
      <c r="M259" s="3"/>
    </row>
    <row r="260" spans="13:13" s="1" customFormat="1" x14ac:dyDescent="0.15">
      <c r="M260" s="3"/>
    </row>
    <row r="261" spans="13:13" s="1" customFormat="1" x14ac:dyDescent="0.15">
      <c r="M261" s="3"/>
    </row>
    <row r="262" spans="13:13" s="1" customFormat="1" x14ac:dyDescent="0.15">
      <c r="M262" s="3"/>
    </row>
    <row r="263" spans="13:13" s="1" customFormat="1" x14ac:dyDescent="0.15">
      <c r="M263" s="3"/>
    </row>
    <row r="264" spans="13:13" s="1" customFormat="1" x14ac:dyDescent="0.15">
      <c r="M264" s="3"/>
    </row>
    <row r="265" spans="13:13" s="1" customFormat="1" x14ac:dyDescent="0.15">
      <c r="M265" s="3"/>
    </row>
    <row r="266" spans="13:13" s="1" customFormat="1" x14ac:dyDescent="0.15">
      <c r="M266" s="3"/>
    </row>
    <row r="267" spans="13:13" s="1" customFormat="1" x14ac:dyDescent="0.15">
      <c r="M267" s="3"/>
    </row>
    <row r="268" spans="13:13" s="1" customFormat="1" x14ac:dyDescent="0.15">
      <c r="M268" s="3"/>
    </row>
    <row r="269" spans="13:13" s="1" customFormat="1" x14ac:dyDescent="0.15">
      <c r="M269" s="3"/>
    </row>
    <row r="270" spans="13:13" s="1" customFormat="1" x14ac:dyDescent="0.15">
      <c r="M270" s="3"/>
    </row>
    <row r="271" spans="13:13" s="1" customFormat="1" x14ac:dyDescent="0.15">
      <c r="M271" s="3"/>
    </row>
    <row r="272" spans="13:13" s="1" customFormat="1" x14ac:dyDescent="0.15">
      <c r="M272" s="3"/>
    </row>
    <row r="273" spans="13:13" s="1" customFormat="1" x14ac:dyDescent="0.15">
      <c r="M273" s="3"/>
    </row>
    <row r="274" spans="13:13" s="1" customFormat="1" x14ac:dyDescent="0.15">
      <c r="M274" s="3"/>
    </row>
    <row r="275" spans="13:13" s="1" customFormat="1" x14ac:dyDescent="0.15">
      <c r="M275" s="3"/>
    </row>
    <row r="276" spans="13:13" s="1" customFormat="1" x14ac:dyDescent="0.15">
      <c r="M276" s="3"/>
    </row>
    <row r="277" spans="13:13" s="1" customFormat="1" x14ac:dyDescent="0.15">
      <c r="M277" s="3"/>
    </row>
    <row r="278" spans="13:13" s="1" customFormat="1" x14ac:dyDescent="0.15">
      <c r="M278" s="3"/>
    </row>
    <row r="279" spans="13:13" s="1" customFormat="1" x14ac:dyDescent="0.15">
      <c r="M279" s="3"/>
    </row>
    <row r="280" spans="13:13" s="1" customFormat="1" x14ac:dyDescent="0.15">
      <c r="M280" s="3"/>
    </row>
    <row r="281" spans="13:13" s="1" customFormat="1" x14ac:dyDescent="0.15">
      <c r="M281" s="3"/>
    </row>
    <row r="282" spans="13:13" s="1" customFormat="1" x14ac:dyDescent="0.15">
      <c r="M282" s="3"/>
    </row>
    <row r="283" spans="13:13" s="1" customFormat="1" x14ac:dyDescent="0.15">
      <c r="M283" s="3"/>
    </row>
    <row r="284" spans="13:13" s="1" customFormat="1" x14ac:dyDescent="0.15">
      <c r="M284" s="3"/>
    </row>
    <row r="285" spans="13:13" s="1" customFormat="1" x14ac:dyDescent="0.15">
      <c r="M285" s="3"/>
    </row>
    <row r="286" spans="13:13" s="1" customFormat="1" x14ac:dyDescent="0.15">
      <c r="M286" s="3"/>
    </row>
    <row r="287" spans="13:13" s="1" customFormat="1" x14ac:dyDescent="0.15">
      <c r="M287" s="3"/>
    </row>
    <row r="288" spans="13:13" s="1" customFormat="1" x14ac:dyDescent="0.15">
      <c r="M288" s="3"/>
    </row>
    <row r="289" spans="13:13" s="1" customFormat="1" x14ac:dyDescent="0.15">
      <c r="M289" s="3"/>
    </row>
    <row r="290" spans="13:13" s="1" customFormat="1" x14ac:dyDescent="0.15">
      <c r="M290" s="3"/>
    </row>
    <row r="291" spans="13:13" s="1" customFormat="1" x14ac:dyDescent="0.15">
      <c r="M291" s="3"/>
    </row>
    <row r="292" spans="13:13" s="1" customFormat="1" x14ac:dyDescent="0.15">
      <c r="M292" s="3"/>
    </row>
    <row r="293" spans="13:13" s="1" customFormat="1" x14ac:dyDescent="0.15">
      <c r="M293" s="3"/>
    </row>
    <row r="294" spans="13:13" s="1" customFormat="1" x14ac:dyDescent="0.15">
      <c r="M294" s="3"/>
    </row>
    <row r="295" spans="13:13" s="1" customFormat="1" x14ac:dyDescent="0.15">
      <c r="M295" s="3"/>
    </row>
    <row r="296" spans="13:13" s="1" customFormat="1" x14ac:dyDescent="0.15">
      <c r="M296" s="3"/>
    </row>
    <row r="297" spans="13:13" s="1" customFormat="1" x14ac:dyDescent="0.15">
      <c r="M297" s="3"/>
    </row>
    <row r="298" spans="13:13" s="1" customFormat="1" x14ac:dyDescent="0.15">
      <c r="M298" s="3"/>
    </row>
    <row r="299" spans="13:13" s="1" customFormat="1" x14ac:dyDescent="0.15">
      <c r="M299" s="3"/>
    </row>
    <row r="300" spans="13:13" s="1" customFormat="1" x14ac:dyDescent="0.15">
      <c r="M300" s="3"/>
    </row>
    <row r="301" spans="13:13" s="1" customFormat="1" x14ac:dyDescent="0.15">
      <c r="M301" s="3"/>
    </row>
    <row r="302" spans="13:13" s="1" customFormat="1" x14ac:dyDescent="0.15">
      <c r="M302" s="3"/>
    </row>
    <row r="303" spans="13:13" s="1" customFormat="1" x14ac:dyDescent="0.15">
      <c r="M303" s="3"/>
    </row>
    <row r="304" spans="13:13" s="1" customFormat="1" x14ac:dyDescent="0.15">
      <c r="M304" s="3"/>
    </row>
    <row r="305" spans="13:13" s="1" customFormat="1" x14ac:dyDescent="0.15">
      <c r="M305" s="3"/>
    </row>
    <row r="306" spans="13:13" s="1" customFormat="1" x14ac:dyDescent="0.15">
      <c r="M306" s="3"/>
    </row>
    <row r="307" spans="13:13" s="1" customFormat="1" x14ac:dyDescent="0.15">
      <c r="M307" s="3"/>
    </row>
    <row r="308" spans="13:13" s="1" customFormat="1" x14ac:dyDescent="0.15">
      <c r="M308" s="3"/>
    </row>
    <row r="309" spans="13:13" s="1" customFormat="1" x14ac:dyDescent="0.15">
      <c r="M309" s="3"/>
    </row>
    <row r="310" spans="13:13" s="1" customFormat="1" x14ac:dyDescent="0.15">
      <c r="M310" s="3"/>
    </row>
    <row r="311" spans="13:13" s="1" customFormat="1" x14ac:dyDescent="0.15">
      <c r="M311" s="3"/>
    </row>
    <row r="312" spans="13:13" s="1" customFormat="1" x14ac:dyDescent="0.15">
      <c r="M312" s="3"/>
    </row>
    <row r="313" spans="13:13" s="1" customFormat="1" x14ac:dyDescent="0.15">
      <c r="M313" s="3"/>
    </row>
    <row r="314" spans="13:13" s="1" customFormat="1" x14ac:dyDescent="0.15">
      <c r="M314" s="3"/>
    </row>
    <row r="315" spans="13:13" s="1" customFormat="1" x14ac:dyDescent="0.15">
      <c r="M315" s="3"/>
    </row>
    <row r="316" spans="13:13" s="1" customFormat="1" x14ac:dyDescent="0.15">
      <c r="M316" s="3"/>
    </row>
    <row r="317" spans="13:13" s="1" customFormat="1" x14ac:dyDescent="0.15">
      <c r="M317" s="3"/>
    </row>
    <row r="318" spans="13:13" s="1" customFormat="1" x14ac:dyDescent="0.15">
      <c r="M318" s="3"/>
    </row>
    <row r="319" spans="13:13" s="1" customFormat="1" x14ac:dyDescent="0.15">
      <c r="M319" s="3"/>
    </row>
    <row r="320" spans="13:13" s="1" customFormat="1" x14ac:dyDescent="0.15">
      <c r="M320" s="3"/>
    </row>
    <row r="321" spans="13:13" s="1" customFormat="1" x14ac:dyDescent="0.15">
      <c r="M321" s="3"/>
    </row>
    <row r="322" spans="13:13" s="1" customFormat="1" x14ac:dyDescent="0.15">
      <c r="M322" s="3"/>
    </row>
    <row r="323" spans="13:13" s="1" customFormat="1" x14ac:dyDescent="0.15">
      <c r="M323" s="3"/>
    </row>
    <row r="324" spans="13:13" s="1" customFormat="1" x14ac:dyDescent="0.15">
      <c r="M324" s="3"/>
    </row>
    <row r="325" spans="13:13" s="1" customFormat="1" x14ac:dyDescent="0.15">
      <c r="M325" s="3"/>
    </row>
    <row r="326" spans="13:13" s="1" customFormat="1" x14ac:dyDescent="0.15">
      <c r="M326" s="3"/>
    </row>
    <row r="327" spans="13:13" s="1" customFormat="1" x14ac:dyDescent="0.15">
      <c r="M327" s="3"/>
    </row>
    <row r="328" spans="13:13" s="1" customFormat="1" x14ac:dyDescent="0.15">
      <c r="M328" s="3"/>
    </row>
    <row r="329" spans="13:13" s="1" customFormat="1" x14ac:dyDescent="0.15">
      <c r="M329" s="3"/>
    </row>
    <row r="330" spans="13:13" s="1" customFormat="1" x14ac:dyDescent="0.15">
      <c r="M330" s="3"/>
    </row>
    <row r="331" spans="13:13" s="1" customFormat="1" x14ac:dyDescent="0.15">
      <c r="M331" s="3"/>
    </row>
    <row r="332" spans="13:13" s="1" customFormat="1" x14ac:dyDescent="0.15">
      <c r="M332" s="3"/>
    </row>
    <row r="333" spans="13:13" s="1" customFormat="1" x14ac:dyDescent="0.15">
      <c r="M333" s="3"/>
    </row>
    <row r="334" spans="13:13" s="1" customFormat="1" x14ac:dyDescent="0.15">
      <c r="M334" s="3"/>
    </row>
    <row r="335" spans="13:13" s="1" customFormat="1" x14ac:dyDescent="0.15">
      <c r="M335" s="3"/>
    </row>
    <row r="336" spans="13:13" s="1" customFormat="1" x14ac:dyDescent="0.15">
      <c r="M336" s="3"/>
    </row>
    <row r="337" spans="13:13" s="1" customFormat="1" x14ac:dyDescent="0.15">
      <c r="M337" s="3"/>
    </row>
    <row r="338" spans="13:13" s="1" customFormat="1" x14ac:dyDescent="0.15">
      <c r="M338" s="3"/>
    </row>
    <row r="339" spans="13:13" s="1" customFormat="1" x14ac:dyDescent="0.15">
      <c r="M339" s="3"/>
    </row>
    <row r="340" spans="13:13" s="1" customFormat="1" x14ac:dyDescent="0.15">
      <c r="M340" s="3"/>
    </row>
    <row r="341" spans="13:13" s="1" customFormat="1" x14ac:dyDescent="0.15">
      <c r="M341" s="3"/>
    </row>
    <row r="342" spans="13:13" s="1" customFormat="1" x14ac:dyDescent="0.15">
      <c r="M342" s="3"/>
    </row>
    <row r="343" spans="13:13" s="1" customFormat="1" x14ac:dyDescent="0.15">
      <c r="M343" s="3"/>
    </row>
    <row r="344" spans="13:13" s="1" customFormat="1" x14ac:dyDescent="0.15">
      <c r="M344" s="3"/>
    </row>
    <row r="345" spans="13:13" s="1" customFormat="1" x14ac:dyDescent="0.15">
      <c r="M345" s="3"/>
    </row>
    <row r="346" spans="13:13" s="1" customFormat="1" x14ac:dyDescent="0.15">
      <c r="M346" s="3"/>
    </row>
    <row r="347" spans="13:13" s="1" customFormat="1" x14ac:dyDescent="0.15">
      <c r="M347" s="3"/>
    </row>
    <row r="348" spans="13:13" s="1" customFormat="1" x14ac:dyDescent="0.15">
      <c r="M348" s="3"/>
    </row>
    <row r="349" spans="13:13" s="1" customFormat="1" x14ac:dyDescent="0.15">
      <c r="M349" s="3"/>
    </row>
    <row r="350" spans="13:13" s="1" customFormat="1" x14ac:dyDescent="0.15">
      <c r="M350" s="3"/>
    </row>
    <row r="351" spans="13:13" s="1" customFormat="1" x14ac:dyDescent="0.15">
      <c r="M351" s="3"/>
    </row>
    <row r="352" spans="13:13" s="1" customFormat="1" x14ac:dyDescent="0.15">
      <c r="M352" s="3"/>
    </row>
    <row r="353" spans="13:13" s="1" customFormat="1" x14ac:dyDescent="0.15">
      <c r="M353" s="3"/>
    </row>
    <row r="354" spans="13:13" s="1" customFormat="1" x14ac:dyDescent="0.15">
      <c r="M354" s="3"/>
    </row>
    <row r="355" spans="13:13" s="1" customFormat="1" x14ac:dyDescent="0.15">
      <c r="M355" s="3"/>
    </row>
    <row r="356" spans="13:13" s="1" customFormat="1" x14ac:dyDescent="0.15">
      <c r="M356" s="3"/>
    </row>
    <row r="357" spans="13:13" s="1" customFormat="1" x14ac:dyDescent="0.15">
      <c r="M357" s="3"/>
    </row>
    <row r="358" spans="13:13" s="1" customFormat="1" x14ac:dyDescent="0.15">
      <c r="M358" s="3"/>
    </row>
    <row r="359" spans="13:13" s="1" customFormat="1" x14ac:dyDescent="0.15">
      <c r="M359" s="3"/>
    </row>
    <row r="360" spans="13:13" s="1" customFormat="1" x14ac:dyDescent="0.15">
      <c r="M360" s="3"/>
    </row>
    <row r="361" spans="13:13" s="1" customFormat="1" x14ac:dyDescent="0.15">
      <c r="M361" s="3"/>
    </row>
    <row r="362" spans="13:13" s="1" customFormat="1" x14ac:dyDescent="0.15">
      <c r="M362" s="3"/>
    </row>
    <row r="363" spans="13:13" s="1" customFormat="1" x14ac:dyDescent="0.15">
      <c r="M363" s="3"/>
    </row>
    <row r="364" spans="13:13" s="1" customFormat="1" x14ac:dyDescent="0.15">
      <c r="M364" s="3"/>
    </row>
    <row r="365" spans="13:13" s="1" customFormat="1" x14ac:dyDescent="0.15">
      <c r="M365" s="3"/>
    </row>
    <row r="366" spans="13:13" s="1" customFormat="1" x14ac:dyDescent="0.15">
      <c r="M366" s="3"/>
    </row>
    <row r="367" spans="13:13" s="1" customFormat="1" x14ac:dyDescent="0.15">
      <c r="M367" s="3"/>
    </row>
    <row r="368" spans="13:13" s="1" customFormat="1" x14ac:dyDescent="0.15">
      <c r="M368" s="3"/>
    </row>
    <row r="369" spans="13:13" s="1" customFormat="1" x14ac:dyDescent="0.15">
      <c r="M369" s="3"/>
    </row>
    <row r="370" spans="13:13" s="1" customFormat="1" x14ac:dyDescent="0.15">
      <c r="M370" s="3"/>
    </row>
    <row r="371" spans="13:13" s="1" customFormat="1" x14ac:dyDescent="0.15">
      <c r="M371" s="3"/>
    </row>
    <row r="372" spans="13:13" s="1" customFormat="1" x14ac:dyDescent="0.15">
      <c r="M372" s="3"/>
    </row>
    <row r="373" spans="13:13" s="1" customFormat="1" x14ac:dyDescent="0.15">
      <c r="M373" s="3"/>
    </row>
    <row r="374" spans="13:13" s="1" customFormat="1" x14ac:dyDescent="0.15">
      <c r="M374" s="3"/>
    </row>
    <row r="375" spans="13:13" s="1" customFormat="1" x14ac:dyDescent="0.15">
      <c r="M375" s="3"/>
    </row>
    <row r="376" spans="13:13" s="1" customFormat="1" x14ac:dyDescent="0.15">
      <c r="M376" s="3"/>
    </row>
    <row r="377" spans="13:13" s="1" customFormat="1" x14ac:dyDescent="0.15">
      <c r="M377" s="3"/>
    </row>
    <row r="378" spans="13:13" s="1" customFormat="1" x14ac:dyDescent="0.15">
      <c r="M378" s="3"/>
    </row>
    <row r="379" spans="13:13" s="1" customFormat="1" x14ac:dyDescent="0.15">
      <c r="M379" s="3"/>
    </row>
    <row r="380" spans="13:13" s="1" customFormat="1" x14ac:dyDescent="0.15">
      <c r="M380" s="3"/>
    </row>
    <row r="381" spans="13:13" s="1" customFormat="1" x14ac:dyDescent="0.15">
      <c r="M381" s="3"/>
    </row>
    <row r="382" spans="13:13" s="1" customFormat="1" x14ac:dyDescent="0.15">
      <c r="M382" s="3"/>
    </row>
    <row r="383" spans="13:13" s="1" customFormat="1" x14ac:dyDescent="0.15">
      <c r="M383" s="3"/>
    </row>
    <row r="384" spans="13:13" s="1" customFormat="1" x14ac:dyDescent="0.15">
      <c r="M384" s="3"/>
    </row>
    <row r="385" spans="13:13" s="1" customFormat="1" x14ac:dyDescent="0.15">
      <c r="M385" s="3"/>
    </row>
    <row r="386" spans="13:13" s="1" customFormat="1" x14ac:dyDescent="0.15">
      <c r="M386" s="3"/>
    </row>
    <row r="387" spans="13:13" s="1" customFormat="1" x14ac:dyDescent="0.15">
      <c r="M387" s="3"/>
    </row>
    <row r="388" spans="13:13" s="1" customFormat="1" x14ac:dyDescent="0.15">
      <c r="M388" s="3"/>
    </row>
    <row r="389" spans="13:13" s="1" customFormat="1" x14ac:dyDescent="0.15">
      <c r="M389" s="3"/>
    </row>
    <row r="390" spans="13:13" s="1" customFormat="1" x14ac:dyDescent="0.15">
      <c r="M390" s="3"/>
    </row>
    <row r="391" spans="13:13" s="1" customFormat="1" x14ac:dyDescent="0.15">
      <c r="M391" s="3"/>
    </row>
    <row r="392" spans="13:13" s="1" customFormat="1" x14ac:dyDescent="0.15">
      <c r="M392" s="3"/>
    </row>
    <row r="393" spans="13:13" s="1" customFormat="1" x14ac:dyDescent="0.15">
      <c r="M393" s="3"/>
    </row>
    <row r="394" spans="13:13" s="1" customFormat="1" x14ac:dyDescent="0.15">
      <c r="M394" s="3"/>
    </row>
    <row r="395" spans="13:13" s="1" customFormat="1" x14ac:dyDescent="0.15">
      <c r="M395" s="3"/>
    </row>
    <row r="396" spans="13:13" s="1" customFormat="1" x14ac:dyDescent="0.15">
      <c r="M396" s="3"/>
    </row>
    <row r="397" spans="13:13" s="1" customFormat="1" x14ac:dyDescent="0.15">
      <c r="M397" s="3"/>
    </row>
    <row r="398" spans="13:13" s="1" customFormat="1" x14ac:dyDescent="0.15">
      <c r="M398" s="3"/>
    </row>
    <row r="399" spans="13:13" s="1" customFormat="1" x14ac:dyDescent="0.15">
      <c r="M399" s="3"/>
    </row>
    <row r="400" spans="13:13" s="1" customFormat="1" x14ac:dyDescent="0.15">
      <c r="M400" s="3"/>
    </row>
    <row r="401" spans="13:13" s="1" customFormat="1" x14ac:dyDescent="0.15">
      <c r="M401" s="3"/>
    </row>
    <row r="402" spans="13:13" s="1" customFormat="1" x14ac:dyDescent="0.15">
      <c r="M402" s="3"/>
    </row>
    <row r="403" spans="13:13" s="1" customFormat="1" x14ac:dyDescent="0.15">
      <c r="M403" s="3"/>
    </row>
    <row r="404" spans="13:13" s="1" customFormat="1" x14ac:dyDescent="0.15">
      <c r="M404" s="3"/>
    </row>
    <row r="405" spans="13:13" s="1" customFormat="1" x14ac:dyDescent="0.15">
      <c r="M405" s="3"/>
    </row>
    <row r="406" spans="13:13" s="1" customFormat="1" x14ac:dyDescent="0.15">
      <c r="M406" s="3"/>
    </row>
    <row r="407" spans="13:13" s="1" customFormat="1" x14ac:dyDescent="0.15">
      <c r="M407" s="3"/>
    </row>
    <row r="408" spans="13:13" s="1" customFormat="1" x14ac:dyDescent="0.15">
      <c r="M408" s="3"/>
    </row>
    <row r="409" spans="13:13" s="1" customFormat="1" x14ac:dyDescent="0.15">
      <c r="M409" s="3"/>
    </row>
    <row r="410" spans="13:13" s="1" customFormat="1" x14ac:dyDescent="0.15">
      <c r="M410" s="3"/>
    </row>
    <row r="411" spans="13:13" s="1" customFormat="1" x14ac:dyDescent="0.15">
      <c r="M411" s="3"/>
    </row>
    <row r="412" spans="13:13" s="1" customFormat="1" x14ac:dyDescent="0.15">
      <c r="M412" s="3"/>
    </row>
    <row r="413" spans="13:13" s="1" customFormat="1" x14ac:dyDescent="0.15">
      <c r="M413" s="3"/>
    </row>
    <row r="414" spans="13:13" s="1" customFormat="1" x14ac:dyDescent="0.15">
      <c r="M414" s="3"/>
    </row>
    <row r="415" spans="13:13" s="1" customFormat="1" x14ac:dyDescent="0.15">
      <c r="M415" s="3"/>
    </row>
    <row r="416" spans="13:13" s="1" customFormat="1" x14ac:dyDescent="0.15">
      <c r="M416" s="3"/>
    </row>
    <row r="417" spans="13:13" s="1" customFormat="1" x14ac:dyDescent="0.15">
      <c r="M417" s="3"/>
    </row>
    <row r="418" spans="13:13" s="1" customFormat="1" x14ac:dyDescent="0.15">
      <c r="M418" s="3"/>
    </row>
    <row r="419" spans="13:13" s="1" customFormat="1" x14ac:dyDescent="0.15">
      <c r="M419" s="3"/>
    </row>
    <row r="420" spans="13:13" s="1" customFormat="1" x14ac:dyDescent="0.15">
      <c r="M420" s="3"/>
    </row>
    <row r="421" spans="13:13" s="1" customFormat="1" x14ac:dyDescent="0.15">
      <c r="M421" s="3"/>
    </row>
    <row r="422" spans="13:13" s="1" customFormat="1" x14ac:dyDescent="0.15">
      <c r="M422" s="3"/>
    </row>
    <row r="423" spans="13:13" s="1" customFormat="1" x14ac:dyDescent="0.15">
      <c r="M423" s="3"/>
    </row>
    <row r="424" spans="13:13" s="1" customFormat="1" x14ac:dyDescent="0.15">
      <c r="M424" s="3"/>
    </row>
    <row r="425" spans="13:13" s="1" customFormat="1" x14ac:dyDescent="0.15">
      <c r="M425" s="3"/>
    </row>
    <row r="426" spans="13:13" s="1" customFormat="1" x14ac:dyDescent="0.15">
      <c r="M426" s="3"/>
    </row>
    <row r="427" spans="13:13" s="1" customFormat="1" x14ac:dyDescent="0.15">
      <c r="M427" s="3"/>
    </row>
    <row r="428" spans="13:13" s="1" customFormat="1" x14ac:dyDescent="0.15">
      <c r="M428" s="3"/>
    </row>
    <row r="429" spans="13:13" s="1" customFormat="1" x14ac:dyDescent="0.15">
      <c r="M429" s="3"/>
    </row>
    <row r="430" spans="13:13" s="1" customFormat="1" x14ac:dyDescent="0.15">
      <c r="M430" s="3"/>
    </row>
    <row r="431" spans="13:13" s="1" customFormat="1" x14ac:dyDescent="0.15">
      <c r="M431" s="3"/>
    </row>
    <row r="432" spans="13:13" s="1" customFormat="1" x14ac:dyDescent="0.15">
      <c r="M432" s="3"/>
    </row>
    <row r="433" spans="13:13" s="1" customFormat="1" x14ac:dyDescent="0.15">
      <c r="M433" s="3"/>
    </row>
    <row r="434" spans="13:13" s="1" customFormat="1" x14ac:dyDescent="0.15">
      <c r="M434" s="3"/>
    </row>
    <row r="435" spans="13:13" s="1" customFormat="1" x14ac:dyDescent="0.15">
      <c r="M435" s="3"/>
    </row>
    <row r="436" spans="13:13" s="1" customFormat="1" x14ac:dyDescent="0.15">
      <c r="M436" s="3"/>
    </row>
    <row r="437" spans="13:13" s="1" customFormat="1" x14ac:dyDescent="0.15">
      <c r="M437" s="3"/>
    </row>
    <row r="438" spans="13:13" s="1" customFormat="1" x14ac:dyDescent="0.15">
      <c r="M438" s="3"/>
    </row>
    <row r="439" spans="13:13" s="1" customFormat="1" x14ac:dyDescent="0.15">
      <c r="M439" s="3"/>
    </row>
    <row r="440" spans="13:13" s="1" customFormat="1" x14ac:dyDescent="0.15">
      <c r="M440" s="3"/>
    </row>
    <row r="441" spans="13:13" s="1" customFormat="1" x14ac:dyDescent="0.15">
      <c r="M441" s="3"/>
    </row>
    <row r="442" spans="13:13" s="1" customFormat="1" x14ac:dyDescent="0.15">
      <c r="M442" s="3"/>
    </row>
    <row r="443" spans="13:13" s="1" customFormat="1" x14ac:dyDescent="0.15">
      <c r="M443" s="3"/>
    </row>
    <row r="444" spans="13:13" s="1" customFormat="1" x14ac:dyDescent="0.15">
      <c r="M444" s="3"/>
    </row>
    <row r="445" spans="13:13" s="1" customFormat="1" x14ac:dyDescent="0.15">
      <c r="M445" s="3"/>
    </row>
    <row r="446" spans="13:13" s="1" customFormat="1" x14ac:dyDescent="0.15">
      <c r="M446" s="3"/>
    </row>
    <row r="447" spans="13:13" s="1" customFormat="1" x14ac:dyDescent="0.15">
      <c r="M447" s="3"/>
    </row>
    <row r="448" spans="13:13" s="1" customFormat="1" x14ac:dyDescent="0.15">
      <c r="M448" s="3"/>
    </row>
    <row r="449" spans="13:13" s="1" customFormat="1" x14ac:dyDescent="0.15">
      <c r="M449" s="3"/>
    </row>
    <row r="450" spans="13:13" s="1" customFormat="1" x14ac:dyDescent="0.15">
      <c r="M450" s="3"/>
    </row>
    <row r="451" spans="13:13" s="1" customFormat="1" x14ac:dyDescent="0.15">
      <c r="M451" s="3"/>
    </row>
    <row r="452" spans="13:13" s="1" customFormat="1" x14ac:dyDescent="0.15">
      <c r="M452" s="3"/>
    </row>
    <row r="453" spans="13:13" s="1" customFormat="1" x14ac:dyDescent="0.15">
      <c r="M453" s="3"/>
    </row>
    <row r="454" spans="13:13" s="1" customFormat="1" x14ac:dyDescent="0.15">
      <c r="M454" s="3"/>
    </row>
    <row r="455" spans="13:13" s="1" customFormat="1" x14ac:dyDescent="0.15">
      <c r="M455" s="3"/>
    </row>
    <row r="456" spans="13:13" s="1" customFormat="1" x14ac:dyDescent="0.15">
      <c r="M456" s="3"/>
    </row>
    <row r="457" spans="13:13" s="1" customFormat="1" x14ac:dyDescent="0.15">
      <c r="M457" s="3"/>
    </row>
    <row r="458" spans="13:13" s="1" customFormat="1" x14ac:dyDescent="0.15">
      <c r="M458" s="3"/>
    </row>
    <row r="459" spans="13:13" s="1" customFormat="1" x14ac:dyDescent="0.15">
      <c r="M459" s="3"/>
    </row>
    <row r="460" spans="13:13" s="1" customFormat="1" x14ac:dyDescent="0.15">
      <c r="M460" s="3"/>
    </row>
    <row r="461" spans="13:13" s="1" customFormat="1" x14ac:dyDescent="0.15">
      <c r="M461" s="3"/>
    </row>
    <row r="462" spans="13:13" s="1" customFormat="1" x14ac:dyDescent="0.15">
      <c r="M462" s="3"/>
    </row>
    <row r="463" spans="13:13" s="1" customFormat="1" x14ac:dyDescent="0.15">
      <c r="M463" s="3"/>
    </row>
    <row r="464" spans="13:13" s="1" customFormat="1" x14ac:dyDescent="0.15">
      <c r="M464" s="3"/>
    </row>
    <row r="465" spans="13:13" s="1" customFormat="1" x14ac:dyDescent="0.15">
      <c r="M465" s="3"/>
    </row>
    <row r="466" spans="13:13" s="1" customFormat="1" x14ac:dyDescent="0.15">
      <c r="M466" s="3"/>
    </row>
    <row r="467" spans="13:13" s="1" customFormat="1" x14ac:dyDescent="0.15">
      <c r="M467" s="3"/>
    </row>
    <row r="468" spans="13:13" s="1" customFormat="1" x14ac:dyDescent="0.15">
      <c r="M468" s="3"/>
    </row>
    <row r="469" spans="13:13" s="1" customFormat="1" x14ac:dyDescent="0.15">
      <c r="M469" s="3"/>
    </row>
    <row r="470" spans="13:13" s="1" customFormat="1" x14ac:dyDescent="0.15">
      <c r="M470" s="3"/>
    </row>
    <row r="471" spans="13:13" s="1" customFormat="1" x14ac:dyDescent="0.15">
      <c r="M471" s="3"/>
    </row>
    <row r="472" spans="13:13" s="1" customFormat="1" x14ac:dyDescent="0.15">
      <c r="M472" s="3"/>
    </row>
    <row r="473" spans="13:13" s="1" customFormat="1" x14ac:dyDescent="0.15">
      <c r="M473" s="3"/>
    </row>
    <row r="474" spans="13:13" s="1" customFormat="1" x14ac:dyDescent="0.15">
      <c r="M474" s="3"/>
    </row>
    <row r="475" spans="13:13" s="1" customFormat="1" x14ac:dyDescent="0.15">
      <c r="M475" s="3"/>
    </row>
    <row r="476" spans="13:13" s="1" customFormat="1" x14ac:dyDescent="0.15">
      <c r="M476" s="3"/>
    </row>
    <row r="477" spans="13:13" s="1" customFormat="1" x14ac:dyDescent="0.15">
      <c r="M477" s="3"/>
    </row>
    <row r="478" spans="13:13" s="1" customFormat="1" x14ac:dyDescent="0.15">
      <c r="M478" s="3"/>
    </row>
    <row r="479" spans="13:13" s="1" customFormat="1" x14ac:dyDescent="0.15">
      <c r="M479" s="3"/>
    </row>
    <row r="480" spans="13:13" s="1" customFormat="1" x14ac:dyDescent="0.15">
      <c r="M480" s="3"/>
    </row>
    <row r="481" spans="13:13" s="1" customFormat="1" x14ac:dyDescent="0.15">
      <c r="M481" s="3"/>
    </row>
    <row r="482" spans="13:13" s="1" customFormat="1" x14ac:dyDescent="0.15">
      <c r="M482" s="3"/>
    </row>
    <row r="483" spans="13:13" s="1" customFormat="1" x14ac:dyDescent="0.15">
      <c r="M483" s="3"/>
    </row>
    <row r="484" spans="13:13" s="1" customFormat="1" x14ac:dyDescent="0.15">
      <c r="M484" s="3"/>
    </row>
    <row r="485" spans="13:13" s="1" customFormat="1" x14ac:dyDescent="0.15">
      <c r="M485" s="3"/>
    </row>
    <row r="486" spans="13:13" s="1" customFormat="1" x14ac:dyDescent="0.15">
      <c r="M486" s="3"/>
    </row>
    <row r="487" spans="13:13" s="1" customFormat="1" x14ac:dyDescent="0.15">
      <c r="M487" s="3"/>
    </row>
    <row r="488" spans="13:13" s="1" customFormat="1" x14ac:dyDescent="0.15">
      <c r="M488" s="3"/>
    </row>
    <row r="489" spans="13:13" s="1" customFormat="1" x14ac:dyDescent="0.15">
      <c r="M489" s="3"/>
    </row>
    <row r="490" spans="13:13" s="1" customFormat="1" x14ac:dyDescent="0.15">
      <c r="M490" s="3"/>
    </row>
    <row r="491" spans="13:13" s="1" customFormat="1" x14ac:dyDescent="0.15">
      <c r="M491" s="3"/>
    </row>
    <row r="492" spans="13:13" s="1" customFormat="1" x14ac:dyDescent="0.15">
      <c r="M492" s="3"/>
    </row>
    <row r="493" spans="13:13" s="1" customFormat="1" x14ac:dyDescent="0.15">
      <c r="M493" s="3"/>
    </row>
    <row r="494" spans="13:13" s="1" customFormat="1" x14ac:dyDescent="0.15">
      <c r="M494" s="3"/>
    </row>
    <row r="495" spans="13:13" s="1" customFormat="1" x14ac:dyDescent="0.15">
      <c r="M495" s="3"/>
    </row>
    <row r="496" spans="13:13" s="1" customFormat="1" x14ac:dyDescent="0.15">
      <c r="M496" s="3"/>
    </row>
    <row r="497" spans="13:13" s="1" customFormat="1" x14ac:dyDescent="0.15">
      <c r="M497" s="3"/>
    </row>
    <row r="498" spans="13:13" s="1" customFormat="1" x14ac:dyDescent="0.15">
      <c r="M498" s="3"/>
    </row>
    <row r="499" spans="13:13" s="1" customFormat="1" x14ac:dyDescent="0.15">
      <c r="M499" s="3"/>
    </row>
    <row r="500" spans="13:13" s="1" customFormat="1" x14ac:dyDescent="0.15">
      <c r="M500" s="3"/>
    </row>
    <row r="501" spans="13:13" s="1" customFormat="1" x14ac:dyDescent="0.15">
      <c r="M501" s="3"/>
    </row>
    <row r="502" spans="13:13" s="1" customFormat="1" x14ac:dyDescent="0.15">
      <c r="M502" s="3"/>
    </row>
    <row r="503" spans="13:13" s="1" customFormat="1" x14ac:dyDescent="0.15">
      <c r="M503" s="3"/>
    </row>
    <row r="504" spans="13:13" s="1" customFormat="1" x14ac:dyDescent="0.15">
      <c r="M504" s="3"/>
    </row>
    <row r="505" spans="13:13" s="1" customFormat="1" x14ac:dyDescent="0.15">
      <c r="M505" s="3"/>
    </row>
    <row r="506" spans="13:13" s="1" customFormat="1" x14ac:dyDescent="0.15">
      <c r="M506" s="3"/>
    </row>
    <row r="507" spans="13:13" s="1" customFormat="1" x14ac:dyDescent="0.15">
      <c r="M507" s="3"/>
    </row>
    <row r="508" spans="13:13" s="1" customFormat="1" x14ac:dyDescent="0.15">
      <c r="M508" s="3"/>
    </row>
    <row r="509" spans="13:13" s="1" customFormat="1" x14ac:dyDescent="0.15">
      <c r="M509" s="3"/>
    </row>
    <row r="510" spans="13:13" s="1" customFormat="1" x14ac:dyDescent="0.15">
      <c r="M510" s="3"/>
    </row>
    <row r="511" spans="13:13" s="1" customFormat="1" x14ac:dyDescent="0.15">
      <c r="M511" s="3"/>
    </row>
    <row r="512" spans="13:13" s="1" customFormat="1" x14ac:dyDescent="0.15">
      <c r="M512" s="3"/>
    </row>
    <row r="513" spans="13:13" s="1" customFormat="1" x14ac:dyDescent="0.15">
      <c r="M513" s="3"/>
    </row>
    <row r="514" spans="13:13" s="1" customFormat="1" x14ac:dyDescent="0.15">
      <c r="M514" s="3"/>
    </row>
    <row r="515" spans="13:13" s="1" customFormat="1" x14ac:dyDescent="0.15">
      <c r="M515" s="3"/>
    </row>
    <row r="516" spans="13:13" s="1" customFormat="1" x14ac:dyDescent="0.15">
      <c r="M516" s="3"/>
    </row>
    <row r="517" spans="13:13" s="1" customFormat="1" x14ac:dyDescent="0.15">
      <c r="M517" s="3"/>
    </row>
    <row r="518" spans="13:13" s="1" customFormat="1" x14ac:dyDescent="0.15">
      <c r="M518" s="3"/>
    </row>
    <row r="519" spans="13:13" s="1" customFormat="1" x14ac:dyDescent="0.15">
      <c r="M519" s="3"/>
    </row>
    <row r="520" spans="13:13" s="1" customFormat="1" x14ac:dyDescent="0.15">
      <c r="M520" s="3"/>
    </row>
    <row r="521" spans="13:13" s="1" customFormat="1" x14ac:dyDescent="0.15">
      <c r="M521" s="3"/>
    </row>
    <row r="522" spans="13:13" s="1" customFormat="1" x14ac:dyDescent="0.15">
      <c r="M522" s="3"/>
    </row>
    <row r="523" spans="13:13" s="1" customFormat="1" x14ac:dyDescent="0.15">
      <c r="M523" s="3"/>
    </row>
    <row r="524" spans="13:13" s="1" customFormat="1" x14ac:dyDescent="0.15">
      <c r="M524" s="3"/>
    </row>
    <row r="525" spans="13:13" s="1" customFormat="1" x14ac:dyDescent="0.15">
      <c r="M525" s="3"/>
    </row>
    <row r="526" spans="13:13" s="1" customFormat="1" x14ac:dyDescent="0.15">
      <c r="M526" s="3"/>
    </row>
    <row r="527" spans="13:13" s="1" customFormat="1" x14ac:dyDescent="0.15">
      <c r="M527" s="3"/>
    </row>
    <row r="528" spans="13:13" s="1" customFormat="1" x14ac:dyDescent="0.15">
      <c r="M528" s="3"/>
    </row>
    <row r="529" spans="13:13" s="1" customFormat="1" x14ac:dyDescent="0.15">
      <c r="M529" s="3"/>
    </row>
    <row r="530" spans="13:13" s="1" customFormat="1" x14ac:dyDescent="0.15">
      <c r="M530" s="3"/>
    </row>
    <row r="531" spans="13:13" s="1" customFormat="1" x14ac:dyDescent="0.15">
      <c r="M531" s="3"/>
    </row>
    <row r="532" spans="13:13" s="1" customFormat="1" x14ac:dyDescent="0.15">
      <c r="M532" s="3"/>
    </row>
    <row r="533" spans="13:13" s="1" customFormat="1" x14ac:dyDescent="0.15">
      <c r="M533" s="3"/>
    </row>
    <row r="534" spans="13:13" s="1" customFormat="1" x14ac:dyDescent="0.15">
      <c r="M534" s="3"/>
    </row>
    <row r="535" spans="13:13" s="1" customFormat="1" x14ac:dyDescent="0.15">
      <c r="M535" s="3"/>
    </row>
    <row r="536" spans="13:13" s="1" customFormat="1" x14ac:dyDescent="0.15">
      <c r="M536" s="3"/>
    </row>
    <row r="537" spans="13:13" s="1" customFormat="1" x14ac:dyDescent="0.15">
      <c r="M537" s="3"/>
    </row>
    <row r="538" spans="13:13" s="1" customFormat="1" x14ac:dyDescent="0.15">
      <c r="M538" s="3"/>
    </row>
    <row r="539" spans="13:13" s="1" customFormat="1" x14ac:dyDescent="0.15">
      <c r="M539" s="3"/>
    </row>
    <row r="540" spans="13:13" s="1" customFormat="1" x14ac:dyDescent="0.15">
      <c r="M540" s="3"/>
    </row>
    <row r="541" spans="13:13" s="1" customFormat="1" x14ac:dyDescent="0.15">
      <c r="M541" s="3"/>
    </row>
    <row r="542" spans="13:13" s="1" customFormat="1" x14ac:dyDescent="0.15">
      <c r="M542" s="3"/>
    </row>
    <row r="543" spans="13:13" s="1" customFormat="1" x14ac:dyDescent="0.15">
      <c r="M543" s="3"/>
    </row>
    <row r="544" spans="13:13" s="1" customFormat="1" x14ac:dyDescent="0.15">
      <c r="M544" s="3"/>
    </row>
    <row r="545" spans="13:13" s="1" customFormat="1" x14ac:dyDescent="0.15">
      <c r="M545" s="3"/>
    </row>
    <row r="546" spans="13:13" s="1" customFormat="1" x14ac:dyDescent="0.15">
      <c r="M546" s="3"/>
    </row>
    <row r="547" spans="13:13" s="1" customFormat="1" x14ac:dyDescent="0.15">
      <c r="M547" s="3"/>
    </row>
    <row r="548" spans="13:13" s="1" customFormat="1" x14ac:dyDescent="0.15">
      <c r="M548" s="3"/>
    </row>
    <row r="549" spans="13:13" s="1" customFormat="1" x14ac:dyDescent="0.15">
      <c r="M549" s="3"/>
    </row>
    <row r="550" spans="13:13" s="1" customFormat="1" x14ac:dyDescent="0.15">
      <c r="M550" s="3"/>
    </row>
    <row r="551" spans="13:13" s="1" customFormat="1" x14ac:dyDescent="0.15">
      <c r="M551" s="3"/>
    </row>
    <row r="552" spans="13:13" s="1" customFormat="1" x14ac:dyDescent="0.15">
      <c r="M552" s="3"/>
    </row>
    <row r="553" spans="13:13" s="1" customFormat="1" x14ac:dyDescent="0.15">
      <c r="M553" s="3"/>
    </row>
    <row r="554" spans="13:13" s="1" customFormat="1" x14ac:dyDescent="0.15">
      <c r="M554" s="3"/>
    </row>
    <row r="555" spans="13:13" s="1" customFormat="1" x14ac:dyDescent="0.15">
      <c r="M555" s="3"/>
    </row>
    <row r="556" spans="13:13" s="1" customFormat="1" x14ac:dyDescent="0.15">
      <c r="M556" s="3"/>
    </row>
    <row r="557" spans="13:13" s="1" customFormat="1" x14ac:dyDescent="0.15">
      <c r="M557" s="3"/>
    </row>
    <row r="558" spans="13:13" s="1" customFormat="1" x14ac:dyDescent="0.15">
      <c r="M558" s="3"/>
    </row>
    <row r="559" spans="13:13" s="1" customFormat="1" x14ac:dyDescent="0.15">
      <c r="M559" s="3"/>
    </row>
    <row r="560" spans="13:13" s="1" customFormat="1" x14ac:dyDescent="0.15">
      <c r="M560" s="3"/>
    </row>
    <row r="561" spans="13:13" s="1" customFormat="1" x14ac:dyDescent="0.15">
      <c r="M561" s="3"/>
    </row>
    <row r="562" spans="13:13" s="1" customFormat="1" x14ac:dyDescent="0.15">
      <c r="M562" s="3"/>
    </row>
    <row r="563" spans="13:13" s="1" customFormat="1" x14ac:dyDescent="0.15">
      <c r="M563" s="3"/>
    </row>
    <row r="564" spans="13:13" s="1" customFormat="1" x14ac:dyDescent="0.15">
      <c r="M564" s="3"/>
    </row>
    <row r="565" spans="13:13" s="1" customFormat="1" x14ac:dyDescent="0.15">
      <c r="M565" s="3"/>
    </row>
    <row r="566" spans="13:13" s="1" customFormat="1" x14ac:dyDescent="0.15">
      <c r="M566" s="3"/>
    </row>
    <row r="567" spans="13:13" s="1" customFormat="1" x14ac:dyDescent="0.15">
      <c r="M567" s="3"/>
    </row>
    <row r="568" spans="13:13" s="1" customFormat="1" x14ac:dyDescent="0.15">
      <c r="M568" s="3"/>
    </row>
    <row r="569" spans="13:13" s="1" customFormat="1" x14ac:dyDescent="0.15">
      <c r="M569" s="3"/>
    </row>
    <row r="570" spans="13:13" s="1" customFormat="1" x14ac:dyDescent="0.15">
      <c r="M570" s="3"/>
    </row>
    <row r="571" spans="13:13" s="1" customFormat="1" x14ac:dyDescent="0.15">
      <c r="M571" s="3"/>
    </row>
    <row r="572" spans="13:13" s="1" customFormat="1" x14ac:dyDescent="0.15">
      <c r="M572" s="3"/>
    </row>
    <row r="573" spans="13:13" s="1" customFormat="1" x14ac:dyDescent="0.15">
      <c r="M573" s="3"/>
    </row>
    <row r="574" spans="13:13" s="1" customFormat="1" x14ac:dyDescent="0.15">
      <c r="M574" s="3"/>
    </row>
    <row r="575" spans="13:13" s="1" customFormat="1" x14ac:dyDescent="0.15">
      <c r="M575" s="3"/>
    </row>
    <row r="576" spans="13:13" s="1" customFormat="1" x14ac:dyDescent="0.15">
      <c r="M576" s="3"/>
    </row>
    <row r="577" spans="13:13" s="1" customFormat="1" x14ac:dyDescent="0.15">
      <c r="M577" s="3"/>
    </row>
    <row r="578" spans="13:13" s="1" customFormat="1" x14ac:dyDescent="0.15">
      <c r="M578" s="3"/>
    </row>
    <row r="579" spans="13:13" s="1" customFormat="1" x14ac:dyDescent="0.15">
      <c r="M579" s="3"/>
    </row>
    <row r="580" spans="13:13" s="1" customFormat="1" x14ac:dyDescent="0.15">
      <c r="M580" s="3"/>
    </row>
    <row r="581" spans="13:13" s="1" customFormat="1" x14ac:dyDescent="0.15">
      <c r="M581" s="3"/>
    </row>
    <row r="582" spans="13:13" s="1" customFormat="1" x14ac:dyDescent="0.15">
      <c r="M582" s="3"/>
    </row>
    <row r="583" spans="13:13" s="1" customFormat="1" x14ac:dyDescent="0.15">
      <c r="M583" s="3"/>
    </row>
    <row r="584" spans="13:13" s="1" customFormat="1" x14ac:dyDescent="0.15">
      <c r="M584" s="3"/>
    </row>
    <row r="585" spans="13:13" s="1" customFormat="1" x14ac:dyDescent="0.15">
      <c r="M585" s="3"/>
    </row>
    <row r="586" spans="13:13" s="1" customFormat="1" x14ac:dyDescent="0.15">
      <c r="M586" s="3"/>
    </row>
    <row r="587" spans="13:13" s="1" customFormat="1" x14ac:dyDescent="0.15">
      <c r="M587" s="3"/>
    </row>
    <row r="588" spans="13:13" s="1" customFormat="1" x14ac:dyDescent="0.15">
      <c r="M588" s="3"/>
    </row>
    <row r="589" spans="13:13" s="1" customFormat="1" x14ac:dyDescent="0.15">
      <c r="M589" s="3"/>
    </row>
    <row r="590" spans="13:13" s="1" customFormat="1" x14ac:dyDescent="0.15">
      <c r="M590" s="3"/>
    </row>
    <row r="591" spans="13:13" s="1" customFormat="1" x14ac:dyDescent="0.15">
      <c r="M591" s="3"/>
    </row>
    <row r="592" spans="13:13" s="1" customFormat="1" x14ac:dyDescent="0.15">
      <c r="M592" s="3"/>
    </row>
    <row r="593" spans="13:13" s="1" customFormat="1" x14ac:dyDescent="0.15">
      <c r="M593" s="3"/>
    </row>
    <row r="594" spans="13:13" s="1" customFormat="1" x14ac:dyDescent="0.15">
      <c r="M594" s="3"/>
    </row>
    <row r="595" spans="13:13" s="1" customFormat="1" x14ac:dyDescent="0.15">
      <c r="M595" s="3"/>
    </row>
    <row r="596" spans="13:13" s="1" customFormat="1" x14ac:dyDescent="0.15">
      <c r="M596" s="3"/>
    </row>
    <row r="597" spans="13:13" s="1" customFormat="1" x14ac:dyDescent="0.15">
      <c r="M597" s="3"/>
    </row>
    <row r="598" spans="13:13" s="1" customFormat="1" x14ac:dyDescent="0.15">
      <c r="M598" s="3"/>
    </row>
    <row r="599" spans="13:13" s="1" customFormat="1" x14ac:dyDescent="0.15">
      <c r="M599" s="3"/>
    </row>
    <row r="600" spans="13:13" s="1" customFormat="1" x14ac:dyDescent="0.15">
      <c r="M600" s="3"/>
    </row>
    <row r="601" spans="13:13" s="1" customFormat="1" x14ac:dyDescent="0.15">
      <c r="M601" s="3"/>
    </row>
    <row r="602" spans="13:13" s="1" customFormat="1" x14ac:dyDescent="0.15">
      <c r="M602" s="3"/>
    </row>
    <row r="603" spans="13:13" s="1" customFormat="1" x14ac:dyDescent="0.15">
      <c r="M603" s="3"/>
    </row>
    <row r="604" spans="13:13" s="1" customFormat="1" x14ac:dyDescent="0.15">
      <c r="M604" s="3"/>
    </row>
    <row r="605" spans="13:13" s="1" customFormat="1" x14ac:dyDescent="0.15">
      <c r="M605" s="3"/>
    </row>
    <row r="606" spans="13:13" s="1" customFormat="1" x14ac:dyDescent="0.15">
      <c r="M606" s="3"/>
    </row>
    <row r="607" spans="13:13" s="1" customFormat="1" x14ac:dyDescent="0.15">
      <c r="M607" s="3"/>
    </row>
    <row r="608" spans="13:13" s="1" customFormat="1" x14ac:dyDescent="0.15">
      <c r="M608" s="3"/>
    </row>
    <row r="609" spans="13:13" s="1" customFormat="1" x14ac:dyDescent="0.15">
      <c r="M609" s="3"/>
    </row>
    <row r="610" spans="13:13" s="1" customFormat="1" x14ac:dyDescent="0.15">
      <c r="M610" s="3"/>
    </row>
    <row r="611" spans="13:13" s="1" customFormat="1" x14ac:dyDescent="0.15">
      <c r="M611" s="3"/>
    </row>
    <row r="612" spans="13:13" s="1" customFormat="1" x14ac:dyDescent="0.15">
      <c r="M612" s="3"/>
    </row>
    <row r="613" spans="13:13" s="1" customFormat="1" x14ac:dyDescent="0.15">
      <c r="M613" s="3"/>
    </row>
    <row r="614" spans="13:13" s="1" customFormat="1" x14ac:dyDescent="0.15">
      <c r="M614" s="3"/>
    </row>
    <row r="615" spans="13:13" s="1" customFormat="1" x14ac:dyDescent="0.15">
      <c r="M615" s="3"/>
    </row>
    <row r="616" spans="13:13" s="1" customFormat="1" x14ac:dyDescent="0.15">
      <c r="M616" s="3"/>
    </row>
    <row r="617" spans="13:13" s="1" customFormat="1" x14ac:dyDescent="0.15">
      <c r="M617" s="3"/>
    </row>
    <row r="618" spans="13:13" s="1" customFormat="1" x14ac:dyDescent="0.15">
      <c r="M618" s="3"/>
    </row>
  </sheetData>
  <mergeCells count="18">
    <mergeCell ref="A42:A44"/>
    <mergeCell ref="A9:A11"/>
    <mergeCell ref="A6:A8"/>
    <mergeCell ref="A17:A19"/>
    <mergeCell ref="A20:A22"/>
    <mergeCell ref="A28:A30"/>
    <mergeCell ref="A31:A33"/>
    <mergeCell ref="A39:A41"/>
    <mergeCell ref="M1:R3"/>
    <mergeCell ref="AF1:AH3"/>
    <mergeCell ref="C46:D46"/>
    <mergeCell ref="U46:V46"/>
    <mergeCell ref="C13:D13"/>
    <mergeCell ref="C24:D24"/>
    <mergeCell ref="U24:V24"/>
    <mergeCell ref="C35:D35"/>
    <mergeCell ref="U35:V35"/>
    <mergeCell ref="U13:V13"/>
  </mergeCells>
  <phoneticPr fontId="1"/>
  <conditionalFormatting sqref="C47:K47 Y47:AG47">
    <cfRule type="containsErrors" dxfId="83" priority="20">
      <formula>ISERROR(C47)</formula>
    </cfRule>
  </conditionalFormatting>
  <conditionalFormatting sqref="C16:AE16">
    <cfRule type="expression" dxfId="82" priority="5">
      <formula>WEEKDAY(C15)=1</formula>
    </cfRule>
  </conditionalFormatting>
  <conditionalFormatting sqref="C38:AF38">
    <cfRule type="expression" dxfId="81" priority="1">
      <formula>WEEKDAY(C37)=1</formula>
    </cfRule>
  </conditionalFormatting>
  <conditionalFormatting sqref="C5:AG5 C13:AG16 AG17:AG22 C24:AG27">
    <cfRule type="expression" dxfId="80" priority="4">
      <formula>WEEKDAY(C4)=1</formula>
    </cfRule>
  </conditionalFormatting>
  <conditionalFormatting sqref="E13:M14 W13:AE14">
    <cfRule type="containsErrors" dxfId="79" priority="35">
      <formula>ISERROR(E13)</formula>
    </cfRule>
  </conditionalFormatting>
  <conditionalFormatting sqref="E24:M25 W24:AE25">
    <cfRule type="containsErrors" dxfId="78" priority="18">
      <formula>ISERROR(E24)</formula>
    </cfRule>
  </conditionalFormatting>
  <conditionalFormatting sqref="E35:M36 W35:AE36">
    <cfRule type="containsErrors" dxfId="77" priority="16">
      <formula>ISERROR(E35)</formula>
    </cfRule>
  </conditionalFormatting>
  <conditionalFormatting sqref="E46:M46 W46:AE46">
    <cfRule type="containsErrors" dxfId="76" priority="14">
      <formula>ISERROR(E46)</formula>
    </cfRule>
  </conditionalFormatting>
  <conditionalFormatting sqref="AH6:AH11">
    <cfRule type="containsErrors" dxfId="75" priority="19">
      <formula>ISERROR(AH6)</formula>
    </cfRule>
  </conditionalFormatting>
  <conditionalFormatting sqref="AH17:AH22">
    <cfRule type="containsErrors" dxfId="74" priority="17">
      <formula>ISERROR(AH17)</formula>
    </cfRule>
  </conditionalFormatting>
  <conditionalFormatting sqref="AH28:AH33">
    <cfRule type="containsErrors" dxfId="73" priority="15">
      <formula>ISERROR(AH28)</formula>
    </cfRule>
  </conditionalFormatting>
  <conditionalFormatting sqref="AH39:AH44">
    <cfRule type="containsErrors" dxfId="72" priority="13">
      <formula>ISERROR(AH39)</formula>
    </cfRule>
  </conditionalFormatting>
  <pageMargins left="0.35433070866141736" right="0.31496062992125984" top="0.31496062992125984" bottom="0.31496062992125984" header="0.51181102362204722" footer="0.51181102362204722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5930C-9C5D-469B-9147-54F03D3FC116}">
  <sheetPr>
    <tabColor theme="6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29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1</v>
      </c>
      <c r="C5" s="87">
        <f>WEEKDAY(DATE($A$5,$B$5,C26))</f>
        <v>4</v>
      </c>
      <c r="D5" s="87">
        <f t="shared" ref="D5:AG5" si="0">WEEKDAY(DATE($A$5,$B$5,D26))</f>
        <v>5</v>
      </c>
      <c r="E5" s="87">
        <f t="shared" si="0"/>
        <v>6</v>
      </c>
      <c r="F5" s="87">
        <f t="shared" si="0"/>
        <v>7</v>
      </c>
      <c r="G5" s="87">
        <f t="shared" si="0"/>
        <v>1</v>
      </c>
      <c r="H5" s="87">
        <f t="shared" si="0"/>
        <v>2</v>
      </c>
      <c r="I5" s="87">
        <f t="shared" si="0"/>
        <v>3</v>
      </c>
      <c r="J5" s="87">
        <f t="shared" si="0"/>
        <v>4</v>
      </c>
      <c r="K5" s="87">
        <f t="shared" si="0"/>
        <v>5</v>
      </c>
      <c r="L5" s="87">
        <f t="shared" si="0"/>
        <v>6</v>
      </c>
      <c r="M5" s="87">
        <f t="shared" si="0"/>
        <v>7</v>
      </c>
      <c r="N5" s="87">
        <f t="shared" si="0"/>
        <v>1</v>
      </c>
      <c r="O5" s="87">
        <f t="shared" si="0"/>
        <v>2</v>
      </c>
      <c r="P5" s="87">
        <f t="shared" si="0"/>
        <v>3</v>
      </c>
      <c r="Q5" s="87">
        <f t="shared" si="0"/>
        <v>4</v>
      </c>
      <c r="R5" s="87">
        <f t="shared" si="0"/>
        <v>5</v>
      </c>
      <c r="S5" s="87">
        <f t="shared" si="0"/>
        <v>6</v>
      </c>
      <c r="T5" s="87">
        <f t="shared" si="0"/>
        <v>7</v>
      </c>
      <c r="U5" s="87">
        <f t="shared" si="0"/>
        <v>1</v>
      </c>
      <c r="V5" s="87">
        <f t="shared" si="0"/>
        <v>2</v>
      </c>
      <c r="W5" s="87">
        <f t="shared" si="0"/>
        <v>3</v>
      </c>
      <c r="X5" s="87">
        <f t="shared" si="0"/>
        <v>4</v>
      </c>
      <c r="Y5" s="87">
        <f t="shared" si="0"/>
        <v>5</v>
      </c>
      <c r="Z5" s="87">
        <f t="shared" si="0"/>
        <v>6</v>
      </c>
      <c r="AA5" s="87">
        <f t="shared" si="0"/>
        <v>7</v>
      </c>
      <c r="AB5" s="87">
        <f t="shared" si="0"/>
        <v>1</v>
      </c>
      <c r="AC5" s="87">
        <f t="shared" si="0"/>
        <v>2</v>
      </c>
      <c r="AD5" s="87">
        <f t="shared" si="0"/>
        <v>3</v>
      </c>
      <c r="AE5" s="87">
        <f t="shared" si="0"/>
        <v>4</v>
      </c>
      <c r="AF5" s="87">
        <f t="shared" si="0"/>
        <v>5</v>
      </c>
      <c r="AG5" s="87">
        <f t="shared" si="0"/>
        <v>6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>
        <v>31</v>
      </c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L48" s="90"/>
      <c r="M48" s="90"/>
      <c r="N48" s="90"/>
      <c r="O48" s="90"/>
      <c r="P48" s="90"/>
      <c r="Q48" s="90"/>
      <c r="R48" s="90"/>
      <c r="S48" s="90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81">
        <v>10</v>
      </c>
      <c r="M49" s="81">
        <v>11</v>
      </c>
      <c r="N49" s="81">
        <v>12</v>
      </c>
      <c r="O49" s="81">
        <v>13</v>
      </c>
      <c r="P49" s="81">
        <v>14</v>
      </c>
      <c r="Q49" s="81">
        <v>15</v>
      </c>
      <c r="R49" s="81">
        <v>16</v>
      </c>
      <c r="S49" s="8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>
        <v>31</v>
      </c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M2:U3"/>
    <mergeCell ref="B2:C3"/>
    <mergeCell ref="AE2:AG3"/>
  </mergeCells>
  <phoneticPr fontId="1"/>
  <conditionalFormatting sqref="C26:AG26">
    <cfRule type="expression" dxfId="71" priority="1">
      <formula>WEEKDAY(C5)=1</formula>
    </cfRule>
  </conditionalFormatting>
  <conditionalFormatting sqref="C49:AG49">
    <cfRule type="expression" dxfId="70" priority="8">
      <formula>WEEKDAY(C5)=1</formula>
    </cfRule>
    <cfRule type="expression" dxfId="69" priority="9">
      <formula>WEEKDAY(#REF!)=1</formula>
    </cfRule>
  </conditionalFormatting>
  <conditionalFormatting sqref="D27:D28">
    <cfRule type="expression" dxfId="68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6C4E-5C5A-426E-A3E6-D6251F552A3A}">
  <sheetPr>
    <tabColor theme="6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39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2</v>
      </c>
      <c r="C5" s="87">
        <f>WEEKDAY(DATE($A$5,$B$5,C26))</f>
        <v>7</v>
      </c>
      <c r="D5" s="87">
        <f t="shared" ref="D5:AG5" si="0">WEEKDAY(DATE($A$5,$B$5,D26))</f>
        <v>1</v>
      </c>
      <c r="E5" s="87">
        <f t="shared" si="0"/>
        <v>2</v>
      </c>
      <c r="F5" s="87">
        <f t="shared" si="0"/>
        <v>3</v>
      </c>
      <c r="G5" s="87">
        <f t="shared" si="0"/>
        <v>4</v>
      </c>
      <c r="H5" s="87">
        <f t="shared" si="0"/>
        <v>5</v>
      </c>
      <c r="I5" s="87">
        <f t="shared" si="0"/>
        <v>6</v>
      </c>
      <c r="J5" s="87">
        <f t="shared" si="0"/>
        <v>7</v>
      </c>
      <c r="K5" s="87">
        <f t="shared" si="0"/>
        <v>1</v>
      </c>
      <c r="L5" s="87">
        <f t="shared" si="0"/>
        <v>2</v>
      </c>
      <c r="M5" s="87">
        <f t="shared" si="0"/>
        <v>3</v>
      </c>
      <c r="N5" s="87">
        <f t="shared" si="0"/>
        <v>4</v>
      </c>
      <c r="O5" s="87">
        <f t="shared" si="0"/>
        <v>5</v>
      </c>
      <c r="P5" s="87">
        <f t="shared" si="0"/>
        <v>6</v>
      </c>
      <c r="Q5" s="87">
        <f t="shared" si="0"/>
        <v>7</v>
      </c>
      <c r="R5" s="87">
        <f t="shared" si="0"/>
        <v>1</v>
      </c>
      <c r="S5" s="87">
        <f t="shared" si="0"/>
        <v>2</v>
      </c>
      <c r="T5" s="87">
        <f t="shared" si="0"/>
        <v>3</v>
      </c>
      <c r="U5" s="87">
        <f t="shared" si="0"/>
        <v>4</v>
      </c>
      <c r="V5" s="87">
        <f t="shared" si="0"/>
        <v>5</v>
      </c>
      <c r="W5" s="87">
        <f t="shared" si="0"/>
        <v>6</v>
      </c>
      <c r="X5" s="87">
        <f t="shared" si="0"/>
        <v>7</v>
      </c>
      <c r="Y5" s="87">
        <f t="shared" si="0"/>
        <v>1</v>
      </c>
      <c r="Z5" s="87">
        <f t="shared" si="0"/>
        <v>2</v>
      </c>
      <c r="AA5" s="87">
        <f t="shared" si="0"/>
        <v>3</v>
      </c>
      <c r="AB5" s="87">
        <f t="shared" si="0"/>
        <v>4</v>
      </c>
      <c r="AC5" s="87">
        <f t="shared" si="0"/>
        <v>5</v>
      </c>
      <c r="AD5" s="87">
        <f t="shared" si="0"/>
        <v>6</v>
      </c>
      <c r="AE5" s="87" t="e">
        <f t="shared" si="0"/>
        <v>#VALUE!</v>
      </c>
      <c r="AF5" s="87">
        <f t="shared" si="0"/>
        <v>6</v>
      </c>
      <c r="AG5" s="87">
        <f t="shared" si="0"/>
        <v>6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 t="str">
        <f>IF(MOD($A$5,4)=0,29,"")</f>
        <v/>
      </c>
      <c r="AF26" s="81"/>
      <c r="AG26" s="81"/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81">
        <v>10</v>
      </c>
      <c r="M49" s="81">
        <v>11</v>
      </c>
      <c r="N49" s="81">
        <v>12</v>
      </c>
      <c r="O49" s="81">
        <v>13</v>
      </c>
      <c r="P49" s="81">
        <v>14</v>
      </c>
      <c r="Q49" s="81">
        <v>15</v>
      </c>
      <c r="R49" s="81">
        <v>16</v>
      </c>
      <c r="S49" s="8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 t="str">
        <f>IF(MOD($A$5,4)=0,29,"")</f>
        <v/>
      </c>
      <c r="AF49" s="81"/>
      <c r="AG49" s="82"/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49:AD49 AF49:AG49">
    <cfRule type="expression" dxfId="67" priority="8">
      <formula>WEEKDAY(C5)=1</formula>
    </cfRule>
    <cfRule type="expression" dxfId="66" priority="9">
      <formula>WEEKDAY(#REF!)=1</formula>
    </cfRule>
  </conditionalFormatting>
  <conditionalFormatting sqref="C26:AG26">
    <cfRule type="expression" dxfId="65" priority="5">
      <formula>WEEKDAY(C5)=1</formula>
    </cfRule>
  </conditionalFormatting>
  <conditionalFormatting sqref="D27:D28">
    <cfRule type="expression" dxfId="64" priority="6">
      <formula>WEEKDAY(D6)=1</formula>
    </cfRule>
  </conditionalFormatting>
  <conditionalFormatting sqref="AE49">
    <cfRule type="expression" dxfId="63" priority="1">
      <formula>WEEKDAY(AE28)=1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2167-C9C6-4435-B201-4ED2B504D319}">
  <sheetPr>
    <tabColor theme="6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30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3</v>
      </c>
      <c r="C5" s="87">
        <f>WEEKDAY(DATE($A$5,$B$5,C26))</f>
        <v>7</v>
      </c>
      <c r="D5" s="87">
        <f t="shared" ref="D5:AG5" si="0">WEEKDAY(DATE($A$5,$B$5,D26))</f>
        <v>1</v>
      </c>
      <c r="E5" s="87">
        <f t="shared" si="0"/>
        <v>2</v>
      </c>
      <c r="F5" s="87">
        <f t="shared" si="0"/>
        <v>3</v>
      </c>
      <c r="G5" s="87">
        <f t="shared" si="0"/>
        <v>4</v>
      </c>
      <c r="H5" s="87">
        <f t="shared" si="0"/>
        <v>5</v>
      </c>
      <c r="I5" s="87">
        <f t="shared" si="0"/>
        <v>6</v>
      </c>
      <c r="J5" s="87">
        <f t="shared" si="0"/>
        <v>7</v>
      </c>
      <c r="K5" s="87">
        <f t="shared" si="0"/>
        <v>1</v>
      </c>
      <c r="L5" s="87">
        <f t="shared" si="0"/>
        <v>2</v>
      </c>
      <c r="M5" s="87">
        <f t="shared" si="0"/>
        <v>3</v>
      </c>
      <c r="N5" s="87">
        <f t="shared" si="0"/>
        <v>4</v>
      </c>
      <c r="O5" s="87">
        <f t="shared" si="0"/>
        <v>5</v>
      </c>
      <c r="P5" s="87">
        <f t="shared" si="0"/>
        <v>6</v>
      </c>
      <c r="Q5" s="87">
        <f t="shared" si="0"/>
        <v>7</v>
      </c>
      <c r="R5" s="87">
        <f t="shared" si="0"/>
        <v>1</v>
      </c>
      <c r="S5" s="87">
        <f t="shared" si="0"/>
        <v>2</v>
      </c>
      <c r="T5" s="87">
        <f t="shared" si="0"/>
        <v>3</v>
      </c>
      <c r="U5" s="87">
        <f t="shared" si="0"/>
        <v>4</v>
      </c>
      <c r="V5" s="87">
        <f t="shared" si="0"/>
        <v>5</v>
      </c>
      <c r="W5" s="87">
        <f t="shared" si="0"/>
        <v>6</v>
      </c>
      <c r="X5" s="87">
        <f t="shared" si="0"/>
        <v>7</v>
      </c>
      <c r="Y5" s="87">
        <f t="shared" si="0"/>
        <v>1</v>
      </c>
      <c r="Z5" s="87">
        <f t="shared" si="0"/>
        <v>2</v>
      </c>
      <c r="AA5" s="87">
        <f t="shared" si="0"/>
        <v>3</v>
      </c>
      <c r="AB5" s="87">
        <f t="shared" si="0"/>
        <v>4</v>
      </c>
      <c r="AC5" s="87">
        <f t="shared" si="0"/>
        <v>5</v>
      </c>
      <c r="AD5" s="87">
        <f t="shared" si="0"/>
        <v>6</v>
      </c>
      <c r="AE5" s="87">
        <f t="shared" si="0"/>
        <v>7</v>
      </c>
      <c r="AF5" s="87">
        <f t="shared" si="0"/>
        <v>1</v>
      </c>
      <c r="AG5" s="87">
        <f t="shared" si="0"/>
        <v>2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>
        <v>31</v>
      </c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81">
        <v>10</v>
      </c>
      <c r="M49" s="81">
        <v>11</v>
      </c>
      <c r="N49" s="81">
        <v>12</v>
      </c>
      <c r="O49" s="81">
        <v>13</v>
      </c>
      <c r="P49" s="81">
        <v>14</v>
      </c>
      <c r="Q49" s="81">
        <v>15</v>
      </c>
      <c r="R49" s="81">
        <v>16</v>
      </c>
      <c r="S49" s="8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>
        <v>31</v>
      </c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26:AG26">
    <cfRule type="expression" dxfId="62" priority="1">
      <formula>WEEKDAY(C5)=1</formula>
    </cfRule>
  </conditionalFormatting>
  <conditionalFormatting sqref="C49:AG49">
    <cfRule type="expression" dxfId="61" priority="4">
      <formula>WEEKDAY(C5)=1</formula>
    </cfRule>
    <cfRule type="expression" dxfId="60" priority="5">
      <formula>WEEKDAY(#REF!)=1</formula>
    </cfRule>
  </conditionalFormatting>
  <conditionalFormatting sqref="D27:D28">
    <cfRule type="expression" dxfId="59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31AAC-55AB-4515-89B4-E0AFFFE45471}">
  <sheetPr>
    <tabColor theme="6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31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4</v>
      </c>
      <c r="C5" s="87">
        <f>WEEKDAY(DATE($A$5,$B$5,C26))</f>
        <v>3</v>
      </c>
      <c r="D5" s="87">
        <f t="shared" ref="D5:AG5" si="0">WEEKDAY(DATE($A$5,$B$5,D26))</f>
        <v>4</v>
      </c>
      <c r="E5" s="87">
        <f t="shared" si="0"/>
        <v>5</v>
      </c>
      <c r="F5" s="87">
        <f t="shared" si="0"/>
        <v>6</v>
      </c>
      <c r="G5" s="87">
        <f t="shared" si="0"/>
        <v>7</v>
      </c>
      <c r="H5" s="87">
        <f t="shared" si="0"/>
        <v>1</v>
      </c>
      <c r="I5" s="87">
        <f t="shared" si="0"/>
        <v>2</v>
      </c>
      <c r="J5" s="87">
        <f t="shared" si="0"/>
        <v>3</v>
      </c>
      <c r="K5" s="87">
        <f t="shared" si="0"/>
        <v>4</v>
      </c>
      <c r="L5" s="87">
        <f t="shared" si="0"/>
        <v>5</v>
      </c>
      <c r="M5" s="87">
        <f t="shared" si="0"/>
        <v>6</v>
      </c>
      <c r="N5" s="87">
        <f t="shared" si="0"/>
        <v>7</v>
      </c>
      <c r="O5" s="87">
        <f t="shared" si="0"/>
        <v>1</v>
      </c>
      <c r="P5" s="87">
        <f t="shared" si="0"/>
        <v>2</v>
      </c>
      <c r="Q5" s="87">
        <f t="shared" si="0"/>
        <v>3</v>
      </c>
      <c r="R5" s="87">
        <f t="shared" si="0"/>
        <v>4</v>
      </c>
      <c r="S5" s="87">
        <f t="shared" si="0"/>
        <v>5</v>
      </c>
      <c r="T5" s="87">
        <f t="shared" si="0"/>
        <v>6</v>
      </c>
      <c r="U5" s="87">
        <f t="shared" si="0"/>
        <v>7</v>
      </c>
      <c r="V5" s="87">
        <f t="shared" si="0"/>
        <v>1</v>
      </c>
      <c r="W5" s="87">
        <f t="shared" si="0"/>
        <v>2</v>
      </c>
      <c r="X5" s="87">
        <f t="shared" si="0"/>
        <v>3</v>
      </c>
      <c r="Y5" s="87">
        <f t="shared" si="0"/>
        <v>4</v>
      </c>
      <c r="Z5" s="87">
        <f t="shared" si="0"/>
        <v>5</v>
      </c>
      <c r="AA5" s="87">
        <f t="shared" si="0"/>
        <v>6</v>
      </c>
      <c r="AB5" s="87">
        <f t="shared" si="0"/>
        <v>7</v>
      </c>
      <c r="AC5" s="87">
        <f t="shared" si="0"/>
        <v>1</v>
      </c>
      <c r="AD5" s="87">
        <f t="shared" si="0"/>
        <v>2</v>
      </c>
      <c r="AE5" s="87">
        <f t="shared" si="0"/>
        <v>3</v>
      </c>
      <c r="AF5" s="87">
        <f t="shared" si="0"/>
        <v>4</v>
      </c>
      <c r="AG5" s="87">
        <f t="shared" si="0"/>
        <v>2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/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81">
        <v>10</v>
      </c>
      <c r="M49" s="81">
        <v>11</v>
      </c>
      <c r="N49" s="81">
        <v>12</v>
      </c>
      <c r="O49" s="81">
        <v>13</v>
      </c>
      <c r="P49" s="81">
        <v>14</v>
      </c>
      <c r="Q49" s="81">
        <v>15</v>
      </c>
      <c r="R49" s="81">
        <v>16</v>
      </c>
      <c r="S49" s="8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/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26:AG26">
    <cfRule type="expression" dxfId="58" priority="1">
      <formula>WEEKDAY(C5)=1</formula>
    </cfRule>
  </conditionalFormatting>
  <conditionalFormatting sqref="C49:AG49">
    <cfRule type="expression" dxfId="57" priority="4">
      <formula>WEEKDAY(C5)=1</formula>
    </cfRule>
    <cfRule type="expression" dxfId="56" priority="5">
      <formula>WEEKDAY(#REF!)=1</formula>
    </cfRule>
  </conditionalFormatting>
  <conditionalFormatting sqref="D27:D28">
    <cfRule type="expression" dxfId="55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F20EB-593B-4FE3-8F9B-4D346D05515A}">
  <sheetPr>
    <tabColor theme="5" tint="0.39997558519241921"/>
  </sheetPr>
  <dimension ref="A1:AH94"/>
  <sheetViews>
    <sheetView showGridLines="0" showRowColHeaders="0" zoomScaleNormal="100" workbookViewId="0">
      <selection activeCell="M1" sqref="M1:R3"/>
    </sheetView>
  </sheetViews>
  <sheetFormatPr defaultColWidth="2.625" defaultRowHeight="13.5" x14ac:dyDescent="0.15"/>
  <cols>
    <col min="1" max="1" width="5.625" style="2" customWidth="1"/>
    <col min="2" max="2" width="5.5" style="2" bestFit="1" customWidth="1"/>
    <col min="3" max="12" width="4.125" style="2" customWidth="1"/>
    <col min="13" max="13" width="4.125" style="4" customWidth="1"/>
    <col min="14" max="34" width="4.125" style="2" customWidth="1"/>
    <col min="35" max="16384" width="2.625" style="2"/>
  </cols>
  <sheetData>
    <row r="1" spans="1:34" ht="14.25" customHeight="1" x14ac:dyDescent="0.15">
      <c r="F1" s="24"/>
      <c r="G1" s="24"/>
      <c r="H1" s="24"/>
      <c r="I1" s="24"/>
      <c r="J1" s="24"/>
      <c r="K1" s="24"/>
      <c r="M1" s="100" t="s">
        <v>33</v>
      </c>
      <c r="N1" s="100"/>
      <c r="O1" s="100"/>
      <c r="P1" s="100"/>
      <c r="Q1" s="100"/>
      <c r="R1" s="100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101" t="str">
        <f>測定時間!E6&amp;"年"</f>
        <v>2025年</v>
      </c>
      <c r="AG1" s="101"/>
      <c r="AH1" s="101"/>
    </row>
    <row r="2" spans="1:34" ht="14.25" customHeight="1" x14ac:dyDescent="0.15">
      <c r="F2" s="24"/>
      <c r="G2" s="24"/>
      <c r="H2" s="24"/>
      <c r="I2" s="24"/>
      <c r="J2" s="24"/>
      <c r="K2" s="24"/>
      <c r="M2" s="100"/>
      <c r="N2" s="100"/>
      <c r="O2" s="100"/>
      <c r="P2" s="100"/>
      <c r="Q2" s="100"/>
      <c r="R2" s="100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101"/>
      <c r="AG2" s="101"/>
      <c r="AH2" s="101"/>
    </row>
    <row r="3" spans="1:34" ht="14.25" customHeight="1" thickBot="1" x14ac:dyDescent="0.2">
      <c r="F3" s="24"/>
      <c r="G3" s="24"/>
      <c r="H3" s="24"/>
      <c r="I3" s="24"/>
      <c r="J3" s="24"/>
      <c r="K3" s="24"/>
      <c r="M3" s="100"/>
      <c r="N3" s="100"/>
      <c r="O3" s="100"/>
      <c r="P3" s="100"/>
      <c r="Q3" s="100"/>
      <c r="R3" s="100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101"/>
      <c r="AG3" s="101"/>
      <c r="AH3" s="101"/>
    </row>
    <row r="4" spans="1:34" s="1" customFormat="1" ht="14.25" hidden="1" customHeight="1" thickBot="1" x14ac:dyDescent="0.2">
      <c r="A4" s="1">
        <f>測定時間!E6</f>
        <v>2025</v>
      </c>
      <c r="B4" s="1">
        <v>5</v>
      </c>
      <c r="C4" s="1">
        <f t="shared" ref="C4:AG4" si="0">WEEKDAY(DATE($A$4,$B$4,C5))</f>
        <v>5</v>
      </c>
      <c r="D4" s="1">
        <f t="shared" si="0"/>
        <v>6</v>
      </c>
      <c r="E4" s="1">
        <f t="shared" si="0"/>
        <v>7</v>
      </c>
      <c r="F4" s="1">
        <f t="shared" si="0"/>
        <v>1</v>
      </c>
      <c r="G4" s="1">
        <f t="shared" si="0"/>
        <v>2</v>
      </c>
      <c r="H4" s="1">
        <f t="shared" si="0"/>
        <v>3</v>
      </c>
      <c r="I4" s="1">
        <f t="shared" si="0"/>
        <v>4</v>
      </c>
      <c r="J4" s="1">
        <f t="shared" si="0"/>
        <v>5</v>
      </c>
      <c r="K4" s="1">
        <f t="shared" si="0"/>
        <v>6</v>
      </c>
      <c r="L4" s="1">
        <f t="shared" si="0"/>
        <v>7</v>
      </c>
      <c r="M4" s="1">
        <f t="shared" si="0"/>
        <v>1</v>
      </c>
      <c r="N4" s="1">
        <f t="shared" si="0"/>
        <v>2</v>
      </c>
      <c r="O4" s="1">
        <f t="shared" si="0"/>
        <v>3</v>
      </c>
      <c r="P4" s="1">
        <f t="shared" si="0"/>
        <v>4</v>
      </c>
      <c r="Q4" s="1">
        <f t="shared" si="0"/>
        <v>5</v>
      </c>
      <c r="R4" s="1">
        <f t="shared" si="0"/>
        <v>6</v>
      </c>
      <c r="S4" s="1">
        <f t="shared" si="0"/>
        <v>7</v>
      </c>
      <c r="T4" s="1">
        <f t="shared" si="0"/>
        <v>1</v>
      </c>
      <c r="U4" s="1">
        <f t="shared" si="0"/>
        <v>2</v>
      </c>
      <c r="V4" s="1">
        <f t="shared" si="0"/>
        <v>3</v>
      </c>
      <c r="W4" s="1">
        <f t="shared" si="0"/>
        <v>4</v>
      </c>
      <c r="X4" s="1">
        <f t="shared" si="0"/>
        <v>5</v>
      </c>
      <c r="Y4" s="1">
        <f t="shared" si="0"/>
        <v>6</v>
      </c>
      <c r="Z4" s="1">
        <f t="shared" si="0"/>
        <v>7</v>
      </c>
      <c r="AA4" s="1">
        <f t="shared" si="0"/>
        <v>1</v>
      </c>
      <c r="AB4" s="1">
        <f t="shared" si="0"/>
        <v>2</v>
      </c>
      <c r="AC4" s="1">
        <f t="shared" si="0"/>
        <v>3</v>
      </c>
      <c r="AD4" s="1">
        <f t="shared" si="0"/>
        <v>4</v>
      </c>
      <c r="AE4" s="1">
        <f t="shared" si="0"/>
        <v>5</v>
      </c>
      <c r="AF4" s="1">
        <f t="shared" si="0"/>
        <v>6</v>
      </c>
      <c r="AG4" s="1">
        <f t="shared" si="0"/>
        <v>7</v>
      </c>
      <c r="AH4" s="24"/>
    </row>
    <row r="5" spans="1:34" s="1" customFormat="1" ht="14.25" customHeight="1" thickBot="1" x14ac:dyDescent="0.2">
      <c r="A5" s="13" t="s">
        <v>22</v>
      </c>
      <c r="B5" s="13" t="s">
        <v>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6">
        <v>31</v>
      </c>
      <c r="AH5" s="13" t="s">
        <v>3</v>
      </c>
    </row>
    <row r="6" spans="1:34" s="1" customFormat="1" ht="14.25" customHeight="1" x14ac:dyDescent="0.15">
      <c r="A6" s="106" t="s">
        <v>2</v>
      </c>
      <c r="B6" s="47" t="s">
        <v>4</v>
      </c>
      <c r="C6" s="33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41"/>
      <c r="AH6" s="43" t="e">
        <f t="shared" ref="AH6:AH11" si="1">IF(SUM(C6:AG6)=0,NA(),AVERAGE(C6:AG6))</f>
        <v>#N/A</v>
      </c>
    </row>
    <row r="7" spans="1:34" s="1" customFormat="1" ht="14.25" customHeight="1" x14ac:dyDescent="0.15">
      <c r="A7" s="107"/>
      <c r="B7" s="35" t="s">
        <v>1</v>
      </c>
      <c r="C7" s="3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39"/>
      <c r="AH7" s="45" t="e">
        <f t="shared" si="1"/>
        <v>#N/A</v>
      </c>
    </row>
    <row r="8" spans="1:34" s="1" customFormat="1" ht="14.25" customHeight="1" thickBot="1" x14ac:dyDescent="0.2">
      <c r="A8" s="108"/>
      <c r="B8" s="36" t="s">
        <v>17</v>
      </c>
      <c r="C8" s="32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40"/>
      <c r="AH8" s="44" t="e">
        <f t="shared" si="1"/>
        <v>#N/A</v>
      </c>
    </row>
    <row r="9" spans="1:34" s="1" customFormat="1" ht="14.25" customHeight="1" x14ac:dyDescent="0.15">
      <c r="A9" s="106" t="s">
        <v>9</v>
      </c>
      <c r="B9" s="37" t="s">
        <v>4</v>
      </c>
      <c r="C9" s="33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41"/>
      <c r="AH9" s="46" t="e">
        <f t="shared" si="1"/>
        <v>#N/A</v>
      </c>
    </row>
    <row r="10" spans="1:34" s="1" customFormat="1" ht="14.25" customHeight="1" x14ac:dyDescent="0.15">
      <c r="A10" s="107"/>
      <c r="B10" s="35" t="s">
        <v>1</v>
      </c>
      <c r="C10" s="31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39"/>
      <c r="AH10" s="45" t="e">
        <f t="shared" si="1"/>
        <v>#N/A</v>
      </c>
    </row>
    <row r="11" spans="1:34" s="1" customFormat="1" ht="14.25" customHeight="1" thickBot="1" x14ac:dyDescent="0.2">
      <c r="A11" s="108"/>
      <c r="B11" s="62" t="s">
        <v>17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42"/>
      <c r="AH11" s="44" t="e">
        <f t="shared" si="1"/>
        <v>#N/A</v>
      </c>
    </row>
    <row r="12" spans="1:34" s="1" customFormat="1" ht="14.25" customHeight="1" x14ac:dyDescent="0.15">
      <c r="A12" s="12"/>
    </row>
    <row r="13" spans="1:34" s="1" customFormat="1" ht="14.25" customHeight="1" x14ac:dyDescent="0.15">
      <c r="C13" s="102" t="s">
        <v>2</v>
      </c>
      <c r="D13" s="102"/>
      <c r="E13" s="16" t="e">
        <f>"平均 ： 最高 "&amp;TEXT(AH6,"###")&amp;"　最低 "&amp;TEXT(AH7,"###")&amp;"　脈拍 "&amp;TEXT(AH8,"###")</f>
        <v>#N/A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6"/>
      <c r="R13" s="16"/>
      <c r="S13" s="17"/>
      <c r="T13" s="17"/>
      <c r="U13" s="102" t="s">
        <v>9</v>
      </c>
      <c r="V13" s="102"/>
      <c r="W13" s="16" t="e">
        <f>"平均 ： 最高 "&amp;TEXT(AH9,"###")&amp;"　最低 "&amp;TEXT(AH10,"###")&amp;"　脈拍 "&amp;TEXT(AH11,"###")</f>
        <v>#N/A</v>
      </c>
      <c r="X13" s="16"/>
      <c r="Y13" s="16"/>
      <c r="Z13" s="16"/>
      <c r="AA13" s="16"/>
      <c r="AB13" s="16"/>
      <c r="AC13" s="16"/>
      <c r="AD13" s="16"/>
      <c r="AE13" s="16"/>
    </row>
    <row r="14" spans="1:34" s="1" customFormat="1" ht="14.25" customHeight="1" thickBot="1" x14ac:dyDescent="0.2">
      <c r="C14" s="74"/>
      <c r="D14" s="74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/>
      <c r="R14" s="16"/>
      <c r="S14" s="17"/>
      <c r="T14" s="17"/>
      <c r="U14" s="74"/>
      <c r="V14" s="74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4" ht="14.25" hidden="1" customHeight="1" thickBot="1" x14ac:dyDescent="0.2">
      <c r="A15" s="2">
        <f>測定時間!E6</f>
        <v>2025</v>
      </c>
      <c r="B15" s="2">
        <v>6</v>
      </c>
      <c r="C15" s="1">
        <f>WEEKDAY(DATE($A$15,$B$15,C16))</f>
        <v>1</v>
      </c>
      <c r="D15" s="1">
        <f t="shared" ref="D15:AF15" si="2">WEEKDAY(DATE($A$15,$B$15,D16))</f>
        <v>2</v>
      </c>
      <c r="E15" s="1">
        <f t="shared" si="2"/>
        <v>3</v>
      </c>
      <c r="F15" s="1">
        <f t="shared" si="2"/>
        <v>4</v>
      </c>
      <c r="G15" s="1">
        <f t="shared" si="2"/>
        <v>5</v>
      </c>
      <c r="H15" s="1">
        <f t="shared" si="2"/>
        <v>6</v>
      </c>
      <c r="I15" s="1">
        <f t="shared" si="2"/>
        <v>7</v>
      </c>
      <c r="J15" s="1">
        <f t="shared" si="2"/>
        <v>1</v>
      </c>
      <c r="K15" s="1">
        <f t="shared" si="2"/>
        <v>2</v>
      </c>
      <c r="L15" s="1">
        <f t="shared" si="2"/>
        <v>3</v>
      </c>
      <c r="M15" s="1">
        <f t="shared" si="2"/>
        <v>4</v>
      </c>
      <c r="N15" s="1">
        <f t="shared" si="2"/>
        <v>5</v>
      </c>
      <c r="O15" s="1">
        <f t="shared" si="2"/>
        <v>6</v>
      </c>
      <c r="P15" s="1">
        <f t="shared" si="2"/>
        <v>7</v>
      </c>
      <c r="Q15" s="1">
        <f t="shared" si="2"/>
        <v>1</v>
      </c>
      <c r="R15" s="1">
        <f t="shared" si="2"/>
        <v>2</v>
      </c>
      <c r="S15" s="1">
        <f t="shared" si="2"/>
        <v>3</v>
      </c>
      <c r="T15" s="1">
        <f t="shared" si="2"/>
        <v>4</v>
      </c>
      <c r="U15" s="1">
        <f t="shared" si="2"/>
        <v>5</v>
      </c>
      <c r="V15" s="1">
        <f t="shared" si="2"/>
        <v>6</v>
      </c>
      <c r="W15" s="1">
        <f t="shared" si="2"/>
        <v>7</v>
      </c>
      <c r="X15" s="1">
        <f t="shared" si="2"/>
        <v>1</v>
      </c>
      <c r="Y15" s="1">
        <f t="shared" si="2"/>
        <v>2</v>
      </c>
      <c r="Z15" s="1">
        <f t="shared" si="2"/>
        <v>3</v>
      </c>
      <c r="AA15" s="1">
        <f t="shared" si="2"/>
        <v>4</v>
      </c>
      <c r="AB15" s="1">
        <f t="shared" si="2"/>
        <v>5</v>
      </c>
      <c r="AC15" s="1">
        <f t="shared" si="2"/>
        <v>6</v>
      </c>
      <c r="AD15" s="1">
        <f t="shared" si="2"/>
        <v>7</v>
      </c>
      <c r="AE15" s="1">
        <f t="shared" si="2"/>
        <v>1</v>
      </c>
      <c r="AF15" s="1">
        <f t="shared" si="2"/>
        <v>2</v>
      </c>
    </row>
    <row r="16" spans="1:34" s="1" customFormat="1" ht="14.25" customHeight="1" thickBot="1" x14ac:dyDescent="0.2">
      <c r="A16" s="13" t="s">
        <v>23</v>
      </c>
      <c r="B16" s="13" t="s">
        <v>0</v>
      </c>
      <c r="C16" s="8">
        <v>1</v>
      </c>
      <c r="D16" s="8">
        <v>2</v>
      </c>
      <c r="E16" s="8">
        <v>3</v>
      </c>
      <c r="F16" s="8">
        <v>4</v>
      </c>
      <c r="G16" s="8">
        <v>5</v>
      </c>
      <c r="H16" s="8">
        <v>6</v>
      </c>
      <c r="I16" s="8">
        <v>7</v>
      </c>
      <c r="J16" s="8">
        <v>8</v>
      </c>
      <c r="K16" s="8">
        <v>9</v>
      </c>
      <c r="L16" s="8">
        <v>10</v>
      </c>
      <c r="M16" s="8">
        <v>11</v>
      </c>
      <c r="N16" s="8">
        <v>12</v>
      </c>
      <c r="O16" s="8">
        <v>13</v>
      </c>
      <c r="P16" s="8">
        <v>14</v>
      </c>
      <c r="Q16" s="8">
        <v>15</v>
      </c>
      <c r="R16" s="8">
        <v>16</v>
      </c>
      <c r="S16" s="8">
        <v>17</v>
      </c>
      <c r="T16" s="8">
        <v>18</v>
      </c>
      <c r="U16" s="8">
        <v>19</v>
      </c>
      <c r="V16" s="8">
        <v>20</v>
      </c>
      <c r="W16" s="8">
        <v>21</v>
      </c>
      <c r="X16" s="8">
        <v>22</v>
      </c>
      <c r="Y16" s="8">
        <v>23</v>
      </c>
      <c r="Z16" s="8">
        <v>24</v>
      </c>
      <c r="AA16" s="8">
        <v>25</v>
      </c>
      <c r="AB16" s="8">
        <v>26</v>
      </c>
      <c r="AC16" s="8">
        <v>27</v>
      </c>
      <c r="AD16" s="8">
        <v>28</v>
      </c>
      <c r="AE16" s="8">
        <v>29</v>
      </c>
      <c r="AF16" s="8">
        <v>30</v>
      </c>
      <c r="AG16" s="7"/>
      <c r="AH16" s="13" t="s">
        <v>3</v>
      </c>
    </row>
    <row r="17" spans="1:34" s="1" customFormat="1" ht="14.25" customHeight="1" x14ac:dyDescent="0.15">
      <c r="A17" s="106" t="s">
        <v>2</v>
      </c>
      <c r="B17" s="37" t="s">
        <v>4</v>
      </c>
      <c r="C17" s="33"/>
      <c r="D17" s="2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29"/>
      <c r="AG17" s="51"/>
      <c r="AH17" s="53" t="e">
        <f t="shared" ref="AH17:AH22" si="3">IF(SUM(C17:AG17)=0,NA(),AVERAGE(C17:AG17))</f>
        <v>#N/A</v>
      </c>
    </row>
    <row r="18" spans="1:34" s="1" customFormat="1" ht="14.25" customHeight="1" x14ac:dyDescent="0.15">
      <c r="A18" s="107"/>
      <c r="B18" s="61" t="s">
        <v>1</v>
      </c>
      <c r="C18" s="31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34"/>
      <c r="AH18" s="45" t="e">
        <f t="shared" si="3"/>
        <v>#N/A</v>
      </c>
    </row>
    <row r="19" spans="1:34" s="1" customFormat="1" ht="14.25" customHeight="1" thickBot="1" x14ac:dyDescent="0.2">
      <c r="A19" s="108"/>
      <c r="B19" s="50" t="s">
        <v>17</v>
      </c>
      <c r="C19" s="32"/>
      <c r="D19" s="3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30"/>
      <c r="AG19" s="49"/>
      <c r="AH19" s="54" t="e">
        <f t="shared" si="3"/>
        <v>#N/A</v>
      </c>
    </row>
    <row r="20" spans="1:34" s="1" customFormat="1" ht="14.25" customHeight="1" x14ac:dyDescent="0.15">
      <c r="A20" s="106" t="s">
        <v>9</v>
      </c>
      <c r="B20" s="47" t="s">
        <v>4</v>
      </c>
      <c r="C20" s="33"/>
      <c r="D20" s="2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29"/>
      <c r="AG20" s="52"/>
      <c r="AH20" s="53" t="e">
        <f t="shared" si="3"/>
        <v>#N/A</v>
      </c>
    </row>
    <row r="21" spans="1:34" s="1" customFormat="1" ht="14.25" customHeight="1" x14ac:dyDescent="0.15">
      <c r="A21" s="107"/>
      <c r="B21" s="61" t="s">
        <v>1</v>
      </c>
      <c r="C21" s="31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34"/>
      <c r="AH21" s="45" t="e">
        <f t="shared" si="3"/>
        <v>#N/A</v>
      </c>
    </row>
    <row r="22" spans="1:34" s="1" customFormat="1" ht="14.25" customHeight="1" thickBot="1" x14ac:dyDescent="0.2">
      <c r="A22" s="108"/>
      <c r="B22" s="63" t="s">
        <v>17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30"/>
      <c r="AG22" s="49"/>
      <c r="AH22" s="54" t="e">
        <f t="shared" si="3"/>
        <v>#N/A</v>
      </c>
    </row>
    <row r="23" spans="1:34" s="1" customFormat="1" ht="14.25" customHeight="1" x14ac:dyDescent="0.15">
      <c r="A23" s="12"/>
    </row>
    <row r="24" spans="1:34" s="1" customFormat="1" ht="14.25" customHeight="1" x14ac:dyDescent="0.15">
      <c r="C24" s="102" t="s">
        <v>2</v>
      </c>
      <c r="D24" s="102"/>
      <c r="E24" s="16" t="e">
        <f>"平均 ： 最高 "&amp;TEXT(AH17,"###")&amp;"　最低 "&amp;TEXT(AH18,"###")&amp;"　脈拍 "&amp;TEXT(AH19,"###")</f>
        <v>#N/A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16"/>
      <c r="R24" s="16"/>
      <c r="S24" s="17"/>
      <c r="T24" s="17"/>
      <c r="U24" s="102" t="s">
        <v>9</v>
      </c>
      <c r="V24" s="102"/>
      <c r="W24" s="16" t="e">
        <f>"平均 ： 最高 "&amp;TEXT(AH20,"###")&amp;"　最低 "&amp;TEXT(AH21,"###")&amp;"　脈拍 "&amp;TEXT(AH22,"###")</f>
        <v>#N/A</v>
      </c>
      <c r="X24" s="16"/>
      <c r="Y24" s="16"/>
      <c r="Z24" s="16"/>
      <c r="AA24" s="16"/>
      <c r="AB24" s="16"/>
      <c r="AC24" s="16"/>
      <c r="AD24" s="16"/>
      <c r="AE24" s="16"/>
    </row>
    <row r="25" spans="1:34" s="1" customFormat="1" ht="14.25" customHeight="1" thickBot="1" x14ac:dyDescent="0.2">
      <c r="C25" s="74"/>
      <c r="D25" s="74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16"/>
      <c r="R25" s="16"/>
      <c r="S25" s="17"/>
      <c r="T25" s="17"/>
      <c r="U25" s="74"/>
      <c r="V25" s="74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4" s="1" customFormat="1" ht="14.25" hidden="1" customHeight="1" thickBot="1" x14ac:dyDescent="0.2">
      <c r="A26" s="1">
        <f>測定時間!E6</f>
        <v>2025</v>
      </c>
      <c r="B26" s="1">
        <v>7</v>
      </c>
      <c r="C26" s="1">
        <f>WEEKDAY(DATE($A$26,$B$26,C27))</f>
        <v>3</v>
      </c>
      <c r="D26" s="1">
        <f t="shared" ref="D26:AG26" si="4">WEEKDAY(DATE($A$26,$B$26,D27))</f>
        <v>4</v>
      </c>
      <c r="E26" s="1">
        <f t="shared" si="4"/>
        <v>5</v>
      </c>
      <c r="F26" s="1">
        <f t="shared" si="4"/>
        <v>6</v>
      </c>
      <c r="G26" s="1">
        <f t="shared" si="4"/>
        <v>7</v>
      </c>
      <c r="H26" s="1">
        <f t="shared" si="4"/>
        <v>1</v>
      </c>
      <c r="I26" s="1">
        <f t="shared" si="4"/>
        <v>2</v>
      </c>
      <c r="J26" s="1">
        <f t="shared" si="4"/>
        <v>3</v>
      </c>
      <c r="K26" s="1">
        <f t="shared" si="4"/>
        <v>4</v>
      </c>
      <c r="L26" s="1">
        <f t="shared" si="4"/>
        <v>5</v>
      </c>
      <c r="M26" s="1">
        <f t="shared" si="4"/>
        <v>6</v>
      </c>
      <c r="N26" s="1">
        <f t="shared" si="4"/>
        <v>7</v>
      </c>
      <c r="O26" s="1">
        <f t="shared" si="4"/>
        <v>1</v>
      </c>
      <c r="P26" s="1">
        <f t="shared" si="4"/>
        <v>2</v>
      </c>
      <c r="Q26" s="1">
        <f t="shared" si="4"/>
        <v>3</v>
      </c>
      <c r="R26" s="1">
        <f t="shared" si="4"/>
        <v>4</v>
      </c>
      <c r="S26" s="1">
        <f t="shared" si="4"/>
        <v>5</v>
      </c>
      <c r="T26" s="1">
        <f t="shared" si="4"/>
        <v>6</v>
      </c>
      <c r="U26" s="1">
        <f t="shared" si="4"/>
        <v>7</v>
      </c>
      <c r="V26" s="1">
        <f t="shared" si="4"/>
        <v>1</v>
      </c>
      <c r="W26" s="1">
        <f t="shared" si="4"/>
        <v>2</v>
      </c>
      <c r="X26" s="1">
        <f t="shared" si="4"/>
        <v>3</v>
      </c>
      <c r="Y26" s="1">
        <f t="shared" si="4"/>
        <v>4</v>
      </c>
      <c r="Z26" s="1">
        <f t="shared" si="4"/>
        <v>5</v>
      </c>
      <c r="AA26" s="1">
        <f t="shared" si="4"/>
        <v>6</v>
      </c>
      <c r="AB26" s="1">
        <f t="shared" si="4"/>
        <v>7</v>
      </c>
      <c r="AC26" s="1">
        <f t="shared" si="4"/>
        <v>1</v>
      </c>
      <c r="AD26" s="1">
        <f t="shared" si="4"/>
        <v>2</v>
      </c>
      <c r="AE26" s="1">
        <f t="shared" si="4"/>
        <v>3</v>
      </c>
      <c r="AF26" s="1">
        <f t="shared" si="4"/>
        <v>4</v>
      </c>
      <c r="AG26" s="1">
        <f t="shared" si="4"/>
        <v>5</v>
      </c>
    </row>
    <row r="27" spans="1:34" s="1" customFormat="1" ht="14.25" customHeight="1" thickBot="1" x14ac:dyDescent="0.2">
      <c r="A27" s="13" t="s">
        <v>24</v>
      </c>
      <c r="B27" s="27" t="s">
        <v>0</v>
      </c>
      <c r="C27" s="8">
        <v>1</v>
      </c>
      <c r="D27" s="8">
        <v>2</v>
      </c>
      <c r="E27" s="8">
        <v>3</v>
      </c>
      <c r="F27" s="8">
        <v>4</v>
      </c>
      <c r="G27" s="8">
        <v>5</v>
      </c>
      <c r="H27" s="8">
        <v>6</v>
      </c>
      <c r="I27" s="8">
        <v>7</v>
      </c>
      <c r="J27" s="8">
        <v>8</v>
      </c>
      <c r="K27" s="8">
        <v>9</v>
      </c>
      <c r="L27" s="8">
        <v>10</v>
      </c>
      <c r="M27" s="8">
        <v>11</v>
      </c>
      <c r="N27" s="8">
        <v>12</v>
      </c>
      <c r="O27" s="8">
        <v>13</v>
      </c>
      <c r="P27" s="8">
        <v>14</v>
      </c>
      <c r="Q27" s="8">
        <v>15</v>
      </c>
      <c r="R27" s="8">
        <v>16</v>
      </c>
      <c r="S27" s="8">
        <v>17</v>
      </c>
      <c r="T27" s="8">
        <v>18</v>
      </c>
      <c r="U27" s="8">
        <v>19</v>
      </c>
      <c r="V27" s="8">
        <v>20</v>
      </c>
      <c r="W27" s="8">
        <v>21</v>
      </c>
      <c r="X27" s="8">
        <v>22</v>
      </c>
      <c r="Y27" s="8">
        <v>23</v>
      </c>
      <c r="Z27" s="8">
        <v>24</v>
      </c>
      <c r="AA27" s="8">
        <v>25</v>
      </c>
      <c r="AB27" s="8">
        <v>26</v>
      </c>
      <c r="AC27" s="8">
        <v>27</v>
      </c>
      <c r="AD27" s="8">
        <v>28</v>
      </c>
      <c r="AE27" s="8">
        <v>29</v>
      </c>
      <c r="AF27" s="8">
        <v>30</v>
      </c>
      <c r="AG27" s="8">
        <v>31</v>
      </c>
      <c r="AH27" s="13" t="s">
        <v>3</v>
      </c>
    </row>
    <row r="28" spans="1:34" s="1" customFormat="1" ht="14.25" customHeight="1" x14ac:dyDescent="0.15">
      <c r="A28" s="106" t="s">
        <v>2</v>
      </c>
      <c r="B28" s="38" t="s">
        <v>4</v>
      </c>
      <c r="C28" s="33"/>
      <c r="D28" s="29"/>
      <c r="E28" s="15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52"/>
      <c r="AH28" s="56" t="e">
        <f t="shared" ref="AH28:AH33" si="5">IF(SUM(C28:AG28)=0,NA(),AVERAGE(C28:AG28))</f>
        <v>#N/A</v>
      </c>
    </row>
    <row r="29" spans="1:34" s="1" customFormat="1" ht="14.25" customHeight="1" x14ac:dyDescent="0.15">
      <c r="A29" s="107"/>
      <c r="B29" s="35" t="s">
        <v>1</v>
      </c>
      <c r="C29" s="31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34"/>
      <c r="AH29" s="55" t="e">
        <f t="shared" si="5"/>
        <v>#N/A</v>
      </c>
    </row>
    <row r="30" spans="1:34" s="1" customFormat="1" ht="14.25" customHeight="1" thickBot="1" x14ac:dyDescent="0.2">
      <c r="A30" s="108"/>
      <c r="B30" s="50" t="s">
        <v>17</v>
      </c>
      <c r="C30" s="32"/>
      <c r="D30" s="30"/>
      <c r="E30" s="5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49"/>
      <c r="AH30" s="57" t="e">
        <f t="shared" si="5"/>
        <v>#N/A</v>
      </c>
    </row>
    <row r="31" spans="1:34" s="1" customFormat="1" ht="14.25" customHeight="1" x14ac:dyDescent="0.15">
      <c r="A31" s="106" t="s">
        <v>9</v>
      </c>
      <c r="B31" s="37" t="s">
        <v>4</v>
      </c>
      <c r="C31" s="33"/>
      <c r="D31" s="29"/>
      <c r="E31" s="15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52"/>
      <c r="AH31" s="56" t="e">
        <f t="shared" si="5"/>
        <v>#N/A</v>
      </c>
    </row>
    <row r="32" spans="1:34" s="1" customFormat="1" ht="14.25" customHeight="1" x14ac:dyDescent="0.15">
      <c r="A32" s="107"/>
      <c r="B32" s="35" t="s">
        <v>1</v>
      </c>
      <c r="C32" s="3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34"/>
      <c r="AH32" s="55" t="e">
        <f t="shared" si="5"/>
        <v>#N/A</v>
      </c>
    </row>
    <row r="33" spans="1:34" s="1" customFormat="1" ht="14.25" customHeight="1" thickBot="1" x14ac:dyDescent="0.2">
      <c r="A33" s="108"/>
      <c r="B33" s="62" t="s">
        <v>17</v>
      </c>
      <c r="C33" s="9"/>
      <c r="D33" s="5"/>
      <c r="E33" s="5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49"/>
      <c r="AH33" s="57" t="e">
        <f t="shared" si="5"/>
        <v>#N/A</v>
      </c>
    </row>
    <row r="34" spans="1:34" s="1" customFormat="1" ht="14.25" customHeight="1" x14ac:dyDescent="0.15">
      <c r="A34" s="12"/>
    </row>
    <row r="35" spans="1:34" s="1" customFormat="1" ht="14.25" customHeight="1" x14ac:dyDescent="0.15">
      <c r="C35" s="102" t="s">
        <v>2</v>
      </c>
      <c r="D35" s="102"/>
      <c r="E35" s="16" t="e">
        <f>"平均 ： 最高 "&amp;TEXT(AH28,"###")&amp;"　最低 "&amp;TEXT(AH29,"###")&amp;"　脈拍 "&amp;TEXT(AH30,"###")</f>
        <v>#N/A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16"/>
      <c r="R35" s="16"/>
      <c r="S35" s="17"/>
      <c r="T35" s="17"/>
      <c r="U35" s="102" t="s">
        <v>9</v>
      </c>
      <c r="V35" s="102"/>
      <c r="W35" s="16" t="e">
        <f>"平均 ： 最高 "&amp;TEXT(AH31,"###")&amp;"　最低 "&amp;TEXT(AH32,"###")&amp;"　脈拍 "&amp;TEXT(AH33,"###")</f>
        <v>#N/A</v>
      </c>
      <c r="X35" s="16"/>
      <c r="Y35" s="16"/>
      <c r="Z35" s="16"/>
      <c r="AA35" s="16"/>
      <c r="AB35" s="16"/>
      <c r="AC35" s="16"/>
      <c r="AD35" s="16"/>
      <c r="AE35" s="16"/>
    </row>
    <row r="36" spans="1:34" s="1" customFormat="1" ht="14.25" customHeight="1" thickBot="1" x14ac:dyDescent="0.2">
      <c r="C36" s="74"/>
      <c r="D36" s="74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16"/>
      <c r="R36" s="16"/>
      <c r="S36" s="17"/>
      <c r="T36" s="17"/>
      <c r="U36" s="74"/>
      <c r="V36" s="74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4" s="1" customFormat="1" ht="14.25" hidden="1" customHeight="1" thickBot="1" x14ac:dyDescent="0.2">
      <c r="A37" s="1">
        <f>測定時間!E6</f>
        <v>2025</v>
      </c>
      <c r="B37" s="1">
        <v>8</v>
      </c>
      <c r="C37" s="1">
        <f>WEEKDAY(DATE($A$37,$B$37,C38))</f>
        <v>6</v>
      </c>
      <c r="D37" s="1">
        <f t="shared" ref="D37:AG37" si="6">WEEKDAY(DATE($A$37,$B$37,D38))</f>
        <v>7</v>
      </c>
      <c r="E37" s="1">
        <f t="shared" si="6"/>
        <v>1</v>
      </c>
      <c r="F37" s="1">
        <f t="shared" si="6"/>
        <v>2</v>
      </c>
      <c r="G37" s="1">
        <f t="shared" si="6"/>
        <v>3</v>
      </c>
      <c r="H37" s="1">
        <f t="shared" si="6"/>
        <v>4</v>
      </c>
      <c r="I37" s="1">
        <f t="shared" si="6"/>
        <v>5</v>
      </c>
      <c r="J37" s="1">
        <f t="shared" si="6"/>
        <v>6</v>
      </c>
      <c r="K37" s="1">
        <f t="shared" si="6"/>
        <v>7</v>
      </c>
      <c r="L37" s="1">
        <f t="shared" si="6"/>
        <v>1</v>
      </c>
      <c r="M37" s="1">
        <f t="shared" si="6"/>
        <v>2</v>
      </c>
      <c r="N37" s="1">
        <f t="shared" si="6"/>
        <v>3</v>
      </c>
      <c r="O37" s="1">
        <f t="shared" si="6"/>
        <v>4</v>
      </c>
      <c r="P37" s="1">
        <f t="shared" si="6"/>
        <v>5</v>
      </c>
      <c r="Q37" s="1">
        <f t="shared" si="6"/>
        <v>6</v>
      </c>
      <c r="R37" s="1">
        <f t="shared" si="6"/>
        <v>7</v>
      </c>
      <c r="S37" s="1">
        <f t="shared" si="6"/>
        <v>1</v>
      </c>
      <c r="T37" s="1">
        <f t="shared" si="6"/>
        <v>2</v>
      </c>
      <c r="U37" s="1">
        <f t="shared" si="6"/>
        <v>3</v>
      </c>
      <c r="V37" s="1">
        <f t="shared" si="6"/>
        <v>4</v>
      </c>
      <c r="W37" s="1">
        <f t="shared" si="6"/>
        <v>5</v>
      </c>
      <c r="X37" s="1">
        <f t="shared" si="6"/>
        <v>6</v>
      </c>
      <c r="Y37" s="1">
        <f t="shared" si="6"/>
        <v>7</v>
      </c>
      <c r="Z37" s="1">
        <f t="shared" si="6"/>
        <v>1</v>
      </c>
      <c r="AA37" s="1">
        <f t="shared" si="6"/>
        <v>2</v>
      </c>
      <c r="AB37" s="1">
        <f t="shared" si="6"/>
        <v>3</v>
      </c>
      <c r="AC37" s="1">
        <f t="shared" si="6"/>
        <v>4</v>
      </c>
      <c r="AD37" s="1">
        <f t="shared" si="6"/>
        <v>5</v>
      </c>
      <c r="AE37" s="1">
        <f t="shared" si="6"/>
        <v>6</v>
      </c>
      <c r="AF37" s="1">
        <f t="shared" si="6"/>
        <v>7</v>
      </c>
      <c r="AG37" s="1">
        <f t="shared" si="6"/>
        <v>1</v>
      </c>
    </row>
    <row r="38" spans="1:34" s="1" customFormat="1" ht="14.25" customHeight="1" thickBot="1" x14ac:dyDescent="0.2">
      <c r="A38" s="13" t="s">
        <v>37</v>
      </c>
      <c r="B38" s="13" t="s">
        <v>0</v>
      </c>
      <c r="C38" s="8">
        <v>1</v>
      </c>
      <c r="D38" s="8">
        <v>2</v>
      </c>
      <c r="E38" s="8">
        <v>3</v>
      </c>
      <c r="F38" s="8">
        <v>4</v>
      </c>
      <c r="G38" s="8">
        <v>5</v>
      </c>
      <c r="H38" s="8">
        <v>6</v>
      </c>
      <c r="I38" s="8">
        <v>7</v>
      </c>
      <c r="J38" s="8">
        <v>8</v>
      </c>
      <c r="K38" s="8">
        <v>9</v>
      </c>
      <c r="L38" s="8">
        <v>10</v>
      </c>
      <c r="M38" s="8">
        <v>11</v>
      </c>
      <c r="N38" s="8">
        <v>12</v>
      </c>
      <c r="O38" s="8">
        <v>13</v>
      </c>
      <c r="P38" s="8">
        <v>14</v>
      </c>
      <c r="Q38" s="8">
        <v>15</v>
      </c>
      <c r="R38" s="8">
        <v>16</v>
      </c>
      <c r="S38" s="8">
        <v>17</v>
      </c>
      <c r="T38" s="8">
        <v>18</v>
      </c>
      <c r="U38" s="8">
        <v>19</v>
      </c>
      <c r="V38" s="8">
        <v>20</v>
      </c>
      <c r="W38" s="8">
        <v>21</v>
      </c>
      <c r="X38" s="8">
        <v>22</v>
      </c>
      <c r="Y38" s="8">
        <v>23</v>
      </c>
      <c r="Z38" s="8">
        <v>24</v>
      </c>
      <c r="AA38" s="8">
        <v>25</v>
      </c>
      <c r="AB38" s="8">
        <v>26</v>
      </c>
      <c r="AC38" s="8">
        <v>27</v>
      </c>
      <c r="AD38" s="8">
        <v>28</v>
      </c>
      <c r="AE38" s="8">
        <v>29</v>
      </c>
      <c r="AF38" s="8">
        <v>30</v>
      </c>
      <c r="AG38" s="6">
        <v>31</v>
      </c>
      <c r="AH38" s="13" t="s">
        <v>3</v>
      </c>
    </row>
    <row r="39" spans="1:34" s="1" customFormat="1" ht="14.25" customHeight="1" x14ac:dyDescent="0.15">
      <c r="A39" s="107" t="s">
        <v>2</v>
      </c>
      <c r="B39" s="37" t="s">
        <v>4</v>
      </c>
      <c r="C39" s="33"/>
      <c r="D39" s="29"/>
      <c r="E39" s="15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46" t="e">
        <f t="shared" ref="AH39:AH44" si="7">IF(SUM(C39:AG39)=0,NA(),AVERAGE(C39:AG39))</f>
        <v>#N/A</v>
      </c>
    </row>
    <row r="40" spans="1:34" s="1" customFormat="1" ht="14.25" customHeight="1" x14ac:dyDescent="0.15">
      <c r="A40" s="107"/>
      <c r="B40" s="35" t="s">
        <v>1</v>
      </c>
      <c r="C40" s="31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45" t="e">
        <f t="shared" si="7"/>
        <v>#N/A</v>
      </c>
    </row>
    <row r="41" spans="1:34" s="1" customFormat="1" ht="14.25" customHeight="1" thickBot="1" x14ac:dyDescent="0.2">
      <c r="A41" s="108"/>
      <c r="B41" s="50" t="s">
        <v>17</v>
      </c>
      <c r="C41" s="32"/>
      <c r="D41" s="30"/>
      <c r="E41" s="5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54" t="e">
        <f t="shared" si="7"/>
        <v>#N/A</v>
      </c>
    </row>
    <row r="42" spans="1:34" s="1" customFormat="1" ht="14.25" customHeight="1" x14ac:dyDescent="0.15">
      <c r="A42" s="106" t="s">
        <v>9</v>
      </c>
      <c r="B42" s="37" t="s">
        <v>4</v>
      </c>
      <c r="C42" s="33"/>
      <c r="D42" s="29"/>
      <c r="E42" s="15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53" t="e">
        <f t="shared" si="7"/>
        <v>#N/A</v>
      </c>
    </row>
    <row r="43" spans="1:34" s="1" customFormat="1" ht="14.25" customHeight="1" x14ac:dyDescent="0.15">
      <c r="A43" s="107"/>
      <c r="B43" s="35" t="s">
        <v>1</v>
      </c>
      <c r="C43" s="3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45" t="e">
        <f t="shared" si="7"/>
        <v>#N/A</v>
      </c>
    </row>
    <row r="44" spans="1:34" s="1" customFormat="1" ht="14.25" customHeight="1" thickBot="1" x14ac:dyDescent="0.2">
      <c r="A44" s="108"/>
      <c r="B44" s="62" t="s">
        <v>17</v>
      </c>
      <c r="C44" s="9"/>
      <c r="D44" s="5"/>
      <c r="E44" s="5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54" t="e">
        <f t="shared" si="7"/>
        <v>#N/A</v>
      </c>
    </row>
    <row r="45" spans="1:34" s="1" customFormat="1" ht="14.25" customHeight="1" x14ac:dyDescent="0.15">
      <c r="A45" s="12"/>
    </row>
    <row r="46" spans="1:34" s="1" customFormat="1" ht="14.25" customHeight="1" x14ac:dyDescent="0.15">
      <c r="C46" s="102" t="s">
        <v>2</v>
      </c>
      <c r="D46" s="102"/>
      <c r="E46" s="16" t="e">
        <f>"平均 ： 最高 "&amp;TEXT(AH39,"###")&amp;"　最低 "&amp;TEXT(AH40,"###")&amp;"　脈拍 "&amp;TEXT(AH41,"###")</f>
        <v>#N/A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6"/>
      <c r="R46" s="16"/>
      <c r="S46" s="17"/>
      <c r="T46" s="17"/>
      <c r="U46" s="102" t="s">
        <v>9</v>
      </c>
      <c r="V46" s="102"/>
      <c r="W46" s="16" t="e">
        <f>"平均 ： 最高 "&amp;TEXT(AH42,"###")&amp;"　最低 "&amp;TEXT(AH43,"###")&amp;"　脈拍 "&amp;TEXT(AH44,"###")</f>
        <v>#N/A</v>
      </c>
      <c r="X46" s="16"/>
      <c r="Y46" s="16"/>
      <c r="Z46" s="16"/>
      <c r="AA46" s="16"/>
      <c r="AB46" s="16"/>
      <c r="AC46" s="16"/>
      <c r="AD46" s="16"/>
      <c r="AE46" s="16"/>
    </row>
    <row r="47" spans="1:34" s="1" customFormat="1" x14ac:dyDescent="0.15">
      <c r="M47" s="3"/>
    </row>
    <row r="48" spans="1:34" s="1" customFormat="1" x14ac:dyDescent="0.15">
      <c r="M48" s="3"/>
    </row>
    <row r="49" spans="13:13" s="1" customFormat="1" x14ac:dyDescent="0.15">
      <c r="M49" s="3"/>
    </row>
    <row r="50" spans="13:13" s="1" customFormat="1" x14ac:dyDescent="0.15">
      <c r="M50" s="3"/>
    </row>
    <row r="51" spans="13:13" s="1" customFormat="1" x14ac:dyDescent="0.15">
      <c r="M51" s="3"/>
    </row>
    <row r="52" spans="13:13" s="1" customFormat="1" x14ac:dyDescent="0.15">
      <c r="M52" s="3"/>
    </row>
    <row r="53" spans="13:13" s="1" customFormat="1" x14ac:dyDescent="0.15">
      <c r="M53" s="3"/>
    </row>
    <row r="54" spans="13:13" s="1" customFormat="1" x14ac:dyDescent="0.15">
      <c r="M54" s="3"/>
    </row>
    <row r="55" spans="13:13" s="1" customFormat="1" x14ac:dyDescent="0.15">
      <c r="M55" s="3"/>
    </row>
    <row r="56" spans="13:13" s="1" customFormat="1" x14ac:dyDescent="0.15">
      <c r="M56" s="3"/>
    </row>
    <row r="57" spans="13:13" s="1" customFormat="1" x14ac:dyDescent="0.15">
      <c r="M57" s="3"/>
    </row>
    <row r="58" spans="13:13" s="1" customFormat="1" x14ac:dyDescent="0.15">
      <c r="M58" s="3"/>
    </row>
    <row r="59" spans="13:13" s="1" customFormat="1" x14ac:dyDescent="0.15">
      <c r="M59" s="3"/>
    </row>
    <row r="60" spans="13:13" s="1" customFormat="1" x14ac:dyDescent="0.15">
      <c r="M60" s="3"/>
    </row>
    <row r="61" spans="13:13" s="1" customFormat="1" x14ac:dyDescent="0.15">
      <c r="M61" s="3"/>
    </row>
    <row r="62" spans="13:13" s="1" customFormat="1" x14ac:dyDescent="0.15">
      <c r="M62" s="3"/>
    </row>
    <row r="63" spans="13:13" s="1" customFormat="1" x14ac:dyDescent="0.15">
      <c r="M63" s="3"/>
    </row>
    <row r="64" spans="13:13" s="1" customFormat="1" x14ac:dyDescent="0.15">
      <c r="M64" s="3"/>
    </row>
    <row r="65" spans="13:13" s="1" customFormat="1" x14ac:dyDescent="0.15">
      <c r="M65" s="3"/>
    </row>
    <row r="66" spans="13:13" s="1" customFormat="1" x14ac:dyDescent="0.15">
      <c r="M66" s="3"/>
    </row>
    <row r="67" spans="13:13" s="1" customFormat="1" x14ac:dyDescent="0.15">
      <c r="M67" s="3"/>
    </row>
    <row r="68" spans="13:13" s="1" customFormat="1" x14ac:dyDescent="0.15">
      <c r="M68" s="3"/>
    </row>
    <row r="69" spans="13:13" s="1" customFormat="1" x14ac:dyDescent="0.15">
      <c r="M69" s="3"/>
    </row>
    <row r="70" spans="13:13" s="1" customFormat="1" x14ac:dyDescent="0.15">
      <c r="M70" s="3"/>
    </row>
    <row r="71" spans="13:13" s="1" customFormat="1" x14ac:dyDescent="0.15">
      <c r="M71" s="3"/>
    </row>
    <row r="72" spans="13:13" s="1" customFormat="1" x14ac:dyDescent="0.15">
      <c r="M72" s="3"/>
    </row>
    <row r="73" spans="13:13" s="1" customFormat="1" x14ac:dyDescent="0.15">
      <c r="M73" s="3"/>
    </row>
    <row r="74" spans="13:13" s="1" customFormat="1" x14ac:dyDescent="0.15">
      <c r="M74" s="3"/>
    </row>
    <row r="75" spans="13:13" s="1" customFormat="1" x14ac:dyDescent="0.15">
      <c r="M75" s="3"/>
    </row>
    <row r="76" spans="13:13" s="1" customFormat="1" x14ac:dyDescent="0.15">
      <c r="M76" s="3"/>
    </row>
    <row r="77" spans="13:13" s="1" customFormat="1" x14ac:dyDescent="0.15">
      <c r="M77" s="3"/>
    </row>
    <row r="78" spans="13:13" s="1" customFormat="1" x14ac:dyDescent="0.15">
      <c r="M78" s="3"/>
    </row>
    <row r="79" spans="13:13" s="1" customFormat="1" x14ac:dyDescent="0.15">
      <c r="M79" s="3"/>
    </row>
    <row r="80" spans="13:13" s="1" customFormat="1" x14ac:dyDescent="0.15">
      <c r="M80" s="3"/>
    </row>
    <row r="81" spans="13:13" s="1" customFormat="1" x14ac:dyDescent="0.15">
      <c r="M81" s="3"/>
    </row>
    <row r="82" spans="13:13" s="1" customFormat="1" x14ac:dyDescent="0.15">
      <c r="M82" s="3"/>
    </row>
    <row r="83" spans="13:13" s="1" customFormat="1" x14ac:dyDescent="0.15">
      <c r="M83" s="3"/>
    </row>
    <row r="84" spans="13:13" s="1" customFormat="1" x14ac:dyDescent="0.15">
      <c r="M84" s="3"/>
    </row>
    <row r="85" spans="13:13" s="1" customFormat="1" x14ac:dyDescent="0.15">
      <c r="M85" s="3"/>
    </row>
    <row r="86" spans="13:13" s="1" customFormat="1" x14ac:dyDescent="0.15">
      <c r="M86" s="3"/>
    </row>
    <row r="87" spans="13:13" s="1" customFormat="1" x14ac:dyDescent="0.15">
      <c r="M87" s="3"/>
    </row>
    <row r="88" spans="13:13" s="1" customFormat="1" x14ac:dyDescent="0.15">
      <c r="M88" s="3"/>
    </row>
    <row r="89" spans="13:13" s="1" customFormat="1" x14ac:dyDescent="0.15">
      <c r="M89" s="3"/>
    </row>
    <row r="90" spans="13:13" s="1" customFormat="1" x14ac:dyDescent="0.15">
      <c r="M90" s="3"/>
    </row>
    <row r="91" spans="13:13" s="1" customFormat="1" x14ac:dyDescent="0.15">
      <c r="M91" s="3"/>
    </row>
    <row r="92" spans="13:13" s="1" customFormat="1" x14ac:dyDescent="0.15">
      <c r="M92" s="3"/>
    </row>
    <row r="93" spans="13:13" s="1" customFormat="1" x14ac:dyDescent="0.15">
      <c r="M93" s="3"/>
    </row>
    <row r="94" spans="13:13" s="1" customFormat="1" x14ac:dyDescent="0.15">
      <c r="M94" s="3"/>
    </row>
  </sheetData>
  <mergeCells count="18">
    <mergeCell ref="M1:R3"/>
    <mergeCell ref="AF1:AH3"/>
    <mergeCell ref="A31:A33"/>
    <mergeCell ref="A6:A8"/>
    <mergeCell ref="A9:A11"/>
    <mergeCell ref="C13:D13"/>
    <mergeCell ref="U13:V13"/>
    <mergeCell ref="A17:A19"/>
    <mergeCell ref="A20:A22"/>
    <mergeCell ref="C24:D24"/>
    <mergeCell ref="U24:V24"/>
    <mergeCell ref="A28:A30"/>
    <mergeCell ref="C35:D35"/>
    <mergeCell ref="U35:V35"/>
    <mergeCell ref="A39:A41"/>
    <mergeCell ref="A42:A44"/>
    <mergeCell ref="C46:D46"/>
    <mergeCell ref="U46:V46"/>
  </mergeCells>
  <phoneticPr fontId="1"/>
  <conditionalFormatting sqref="C16:AF16">
    <cfRule type="expression" dxfId="54" priority="3">
      <formula>WEEKDAY(C15)=1</formula>
    </cfRule>
  </conditionalFormatting>
  <conditionalFormatting sqref="C5:AG5">
    <cfRule type="expression" dxfId="53" priority="4">
      <formula>WEEKDAY(C4)=1</formula>
    </cfRule>
  </conditionalFormatting>
  <conditionalFormatting sqref="C27:AG27">
    <cfRule type="expression" dxfId="52" priority="2">
      <formula>WEEKDAY(C26)=1</formula>
    </cfRule>
  </conditionalFormatting>
  <conditionalFormatting sqref="C38:AG38">
    <cfRule type="expression" dxfId="51" priority="1">
      <formula>WEEKDAY(C37)=1</formula>
    </cfRule>
  </conditionalFormatting>
  <conditionalFormatting sqref="E13:M14 W13:AE14">
    <cfRule type="containsErrors" dxfId="50" priority="21">
      <formula>ISERROR(E13)</formula>
    </cfRule>
  </conditionalFormatting>
  <conditionalFormatting sqref="E24:M25 W24:AE25">
    <cfRule type="containsErrors" dxfId="49" priority="18">
      <formula>ISERROR(E24)</formula>
    </cfRule>
  </conditionalFormatting>
  <conditionalFormatting sqref="E35:M36 W35:AE36">
    <cfRule type="containsErrors" dxfId="48" priority="16">
      <formula>ISERROR(E35)</formula>
    </cfRule>
  </conditionalFormatting>
  <conditionalFormatting sqref="E46:M46 W46:AE46">
    <cfRule type="containsErrors" dxfId="47" priority="14">
      <formula>ISERROR(E46)</formula>
    </cfRule>
  </conditionalFormatting>
  <conditionalFormatting sqref="AH6:AH11">
    <cfRule type="containsErrors" dxfId="46" priority="19">
      <formula>ISERROR(AH6)</formula>
    </cfRule>
  </conditionalFormatting>
  <conditionalFormatting sqref="AH17:AH22">
    <cfRule type="containsErrors" dxfId="45" priority="17">
      <formula>ISERROR(AH17)</formula>
    </cfRule>
  </conditionalFormatting>
  <conditionalFormatting sqref="AH28:AH33">
    <cfRule type="containsErrors" dxfId="44" priority="15">
      <formula>ISERROR(AH28)</formula>
    </cfRule>
  </conditionalFormatting>
  <conditionalFormatting sqref="AH39:AH44">
    <cfRule type="containsErrors" dxfId="43" priority="13">
      <formula>ISERROR(AH39)</formula>
    </cfRule>
  </conditionalFormatting>
  <pageMargins left="0.35433070866141736" right="0.31496062992125984" top="0.31496062992125984" bottom="0.31496062992125984" header="0.51181102362204722" footer="0.51181102362204722"/>
  <pageSetup paperSize="9" orientation="landscape" horizontalDpi="4294967293" verticalDpi="0" r:id="rId1"/>
  <headerFooter alignWithMargins="0"/>
  <ignoredErrors>
    <ignoredError sqref="W46 E46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8294-8B91-4F2E-8436-17E8C1B35BF3}">
  <sheetPr>
    <tabColor theme="5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>
      <c r="I1" s="1"/>
    </row>
    <row r="2" spans="1:33" ht="12" customHeight="1" x14ac:dyDescent="0.15">
      <c r="B2" s="110" t="s">
        <v>32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5</v>
      </c>
      <c r="C5" s="87">
        <f>WEEKDAY(DATE($A$5,$B$5,C26))</f>
        <v>5</v>
      </c>
      <c r="D5" s="87">
        <f t="shared" ref="D5:AG5" si="0">WEEKDAY(DATE($A$5,$B$5,D26))</f>
        <v>6</v>
      </c>
      <c r="E5" s="87">
        <f t="shared" si="0"/>
        <v>7</v>
      </c>
      <c r="F5" s="87">
        <f t="shared" si="0"/>
        <v>1</v>
      </c>
      <c r="G5" s="87">
        <f t="shared" si="0"/>
        <v>2</v>
      </c>
      <c r="H5" s="87">
        <f t="shared" si="0"/>
        <v>3</v>
      </c>
      <c r="I5" s="87">
        <f t="shared" si="0"/>
        <v>4</v>
      </c>
      <c r="J5" s="87">
        <f t="shared" si="0"/>
        <v>5</v>
      </c>
      <c r="K5" s="87">
        <f t="shared" si="0"/>
        <v>6</v>
      </c>
      <c r="L5" s="87">
        <f t="shared" si="0"/>
        <v>7</v>
      </c>
      <c r="M5" s="87">
        <f t="shared" si="0"/>
        <v>1</v>
      </c>
      <c r="N5" s="87">
        <f t="shared" si="0"/>
        <v>2</v>
      </c>
      <c r="O5" s="87">
        <f t="shared" si="0"/>
        <v>3</v>
      </c>
      <c r="P5" s="87">
        <f t="shared" si="0"/>
        <v>4</v>
      </c>
      <c r="Q5" s="87">
        <f t="shared" si="0"/>
        <v>5</v>
      </c>
      <c r="R5" s="87">
        <f t="shared" si="0"/>
        <v>6</v>
      </c>
      <c r="S5" s="87">
        <f t="shared" si="0"/>
        <v>7</v>
      </c>
      <c r="T5" s="87">
        <f t="shared" si="0"/>
        <v>1</v>
      </c>
      <c r="U5" s="87">
        <f t="shared" si="0"/>
        <v>2</v>
      </c>
      <c r="V5" s="87">
        <f t="shared" si="0"/>
        <v>3</v>
      </c>
      <c r="W5" s="87">
        <f t="shared" si="0"/>
        <v>4</v>
      </c>
      <c r="X5" s="87">
        <f t="shared" si="0"/>
        <v>5</v>
      </c>
      <c r="Y5" s="87">
        <f t="shared" si="0"/>
        <v>6</v>
      </c>
      <c r="Z5" s="87">
        <f t="shared" si="0"/>
        <v>7</v>
      </c>
      <c r="AA5" s="87">
        <f t="shared" si="0"/>
        <v>1</v>
      </c>
      <c r="AB5" s="87">
        <f t="shared" si="0"/>
        <v>2</v>
      </c>
      <c r="AC5" s="87">
        <f t="shared" si="0"/>
        <v>3</v>
      </c>
      <c r="AD5" s="87">
        <f t="shared" si="0"/>
        <v>4</v>
      </c>
      <c r="AE5" s="87">
        <f t="shared" si="0"/>
        <v>5</v>
      </c>
      <c r="AF5" s="87">
        <f t="shared" si="0"/>
        <v>6</v>
      </c>
      <c r="AG5" s="87">
        <f t="shared" si="0"/>
        <v>7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11">
        <v>10</v>
      </c>
      <c r="M26" s="11">
        <v>11</v>
      </c>
      <c r="N26" s="11">
        <v>12</v>
      </c>
      <c r="O26" s="11">
        <v>13</v>
      </c>
      <c r="P26" s="11">
        <v>14</v>
      </c>
      <c r="Q26" s="11">
        <v>15</v>
      </c>
      <c r="R26" s="11">
        <v>16</v>
      </c>
      <c r="S26" s="1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>
        <v>31</v>
      </c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11">
        <v>10</v>
      </c>
      <c r="M49" s="11">
        <v>11</v>
      </c>
      <c r="N49" s="11">
        <v>12</v>
      </c>
      <c r="O49" s="11">
        <v>13</v>
      </c>
      <c r="P49" s="11">
        <v>14</v>
      </c>
      <c r="Q49" s="11">
        <v>15</v>
      </c>
      <c r="R49" s="11">
        <v>16</v>
      </c>
      <c r="S49" s="1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>
        <v>31</v>
      </c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26:AG26">
    <cfRule type="expression" dxfId="42" priority="1">
      <formula>WEEKDAY(C5)=1</formula>
    </cfRule>
  </conditionalFormatting>
  <conditionalFormatting sqref="C49:AG49">
    <cfRule type="expression" dxfId="41" priority="4">
      <formula>WEEKDAY(C5)=1</formula>
    </cfRule>
    <cfRule type="expression" dxfId="40" priority="5">
      <formula>WEEKDAY(#REF!)=1</formula>
    </cfRule>
  </conditionalFormatting>
  <conditionalFormatting sqref="D27:D28">
    <cfRule type="expression" dxfId="39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3F29-10A8-423E-BA97-640A0BBF2B43}">
  <sheetPr>
    <tabColor theme="5" tint="-0.499984740745262"/>
  </sheetPr>
  <dimension ref="A1:AH54"/>
  <sheetViews>
    <sheetView showGridLines="0" showRowColHeaders="0" zoomScaleNormal="100" workbookViewId="0">
      <selection activeCell="B2" sqref="B2:C3"/>
    </sheetView>
  </sheetViews>
  <sheetFormatPr defaultRowHeight="13.5" x14ac:dyDescent="0.15"/>
  <cols>
    <col min="1" max="1" width="5.125" customWidth="1"/>
    <col min="2" max="33" width="4.125" customWidth="1"/>
  </cols>
  <sheetData>
    <row r="1" spans="1:33" ht="12" customHeight="1" x14ac:dyDescent="0.15"/>
    <row r="2" spans="1:33" ht="12" customHeight="1" x14ac:dyDescent="0.15">
      <c r="B2" s="110" t="s">
        <v>34</v>
      </c>
      <c r="C2" s="110"/>
      <c r="K2" s="23"/>
      <c r="L2" s="23"/>
      <c r="M2" s="109" t="str">
        <f>測定時間!K6&amp;"　　朝・夜の記録"</f>
        <v>山田 太郎　　朝・夜の記録</v>
      </c>
      <c r="N2" s="109"/>
      <c r="O2" s="109"/>
      <c r="P2" s="109"/>
      <c r="Q2" s="109"/>
      <c r="R2" s="109"/>
      <c r="S2" s="109"/>
      <c r="T2" s="109"/>
      <c r="U2" s="109"/>
      <c r="V2" s="23"/>
      <c r="W2" s="23"/>
      <c r="X2" s="23"/>
      <c r="Y2" s="23"/>
      <c r="Z2" s="23"/>
      <c r="AA2" s="23"/>
      <c r="AB2" s="23"/>
      <c r="AC2" s="23"/>
      <c r="AD2" s="23"/>
      <c r="AE2" s="111" t="str">
        <f>測定時間!E6&amp;"年"</f>
        <v>2025年</v>
      </c>
      <c r="AF2" s="111"/>
      <c r="AG2" s="111"/>
    </row>
    <row r="3" spans="1:33" ht="12" customHeight="1" x14ac:dyDescent="0.15">
      <c r="B3" s="110"/>
      <c r="C3" s="110"/>
      <c r="K3" s="23"/>
      <c r="L3" s="23"/>
      <c r="M3" s="109"/>
      <c r="N3" s="109"/>
      <c r="O3" s="109"/>
      <c r="P3" s="109"/>
      <c r="Q3" s="109"/>
      <c r="R3" s="109"/>
      <c r="S3" s="109"/>
      <c r="T3" s="109"/>
      <c r="U3" s="109"/>
      <c r="V3" s="23"/>
      <c r="W3" s="23"/>
      <c r="X3" s="23"/>
      <c r="Y3" s="23"/>
      <c r="Z3" s="23"/>
      <c r="AA3" s="23"/>
      <c r="AB3" s="23"/>
      <c r="AC3" s="23"/>
      <c r="AD3" s="23"/>
      <c r="AE3" s="111"/>
      <c r="AF3" s="111"/>
      <c r="AG3" s="111"/>
    </row>
    <row r="4" spans="1:33" ht="12" customHeight="1" x14ac:dyDescent="0.15">
      <c r="B4" s="84"/>
      <c r="C4" s="84"/>
      <c r="K4" s="23"/>
      <c r="L4" s="23"/>
      <c r="M4" s="83"/>
      <c r="N4" s="83"/>
      <c r="O4" s="83"/>
      <c r="P4" s="83"/>
      <c r="Q4" s="83"/>
      <c r="R4" s="83"/>
      <c r="S4" s="83"/>
      <c r="T4" s="83"/>
      <c r="U4" s="83"/>
      <c r="V4" s="23"/>
      <c r="W4" s="23"/>
      <c r="X4" s="23"/>
      <c r="Y4" s="23"/>
      <c r="Z4" s="23"/>
      <c r="AA4" s="23"/>
      <c r="AB4" s="23"/>
      <c r="AC4" s="23"/>
      <c r="AD4" s="23"/>
      <c r="AE4" s="85"/>
      <c r="AF4" s="85"/>
      <c r="AG4" s="85"/>
    </row>
    <row r="5" spans="1:33" ht="12" hidden="1" customHeight="1" x14ac:dyDescent="0.15">
      <c r="A5" s="1">
        <f>測定時間!E6</f>
        <v>2025</v>
      </c>
      <c r="B5" s="1">
        <v>6</v>
      </c>
      <c r="C5" s="87">
        <f>WEEKDAY(DATE($A$5,$B$5,C26))</f>
        <v>1</v>
      </c>
      <c r="D5" s="87">
        <f t="shared" ref="D5:AG5" si="0">WEEKDAY(DATE($A$5,$B$5,D26))</f>
        <v>2</v>
      </c>
      <c r="E5" s="87">
        <f t="shared" si="0"/>
        <v>3</v>
      </c>
      <c r="F5" s="87">
        <f t="shared" si="0"/>
        <v>4</v>
      </c>
      <c r="G5" s="87">
        <f t="shared" si="0"/>
        <v>5</v>
      </c>
      <c r="H5" s="87">
        <f t="shared" si="0"/>
        <v>6</v>
      </c>
      <c r="I5" s="87">
        <f t="shared" si="0"/>
        <v>7</v>
      </c>
      <c r="J5" s="87">
        <f t="shared" si="0"/>
        <v>1</v>
      </c>
      <c r="K5" s="87">
        <f t="shared" si="0"/>
        <v>2</v>
      </c>
      <c r="L5" s="87">
        <f t="shared" si="0"/>
        <v>3</v>
      </c>
      <c r="M5" s="87">
        <f t="shared" si="0"/>
        <v>4</v>
      </c>
      <c r="N5" s="87">
        <f t="shared" si="0"/>
        <v>5</v>
      </c>
      <c r="O5" s="87">
        <f t="shared" si="0"/>
        <v>6</v>
      </c>
      <c r="P5" s="87">
        <f t="shared" si="0"/>
        <v>7</v>
      </c>
      <c r="Q5" s="87">
        <f t="shared" si="0"/>
        <v>1</v>
      </c>
      <c r="R5" s="87">
        <f t="shared" si="0"/>
        <v>2</v>
      </c>
      <c r="S5" s="87">
        <f t="shared" si="0"/>
        <v>3</v>
      </c>
      <c r="T5" s="87">
        <f t="shared" si="0"/>
        <v>4</v>
      </c>
      <c r="U5" s="87">
        <f t="shared" si="0"/>
        <v>5</v>
      </c>
      <c r="V5" s="87">
        <f t="shared" si="0"/>
        <v>6</v>
      </c>
      <c r="W5" s="87">
        <f t="shared" si="0"/>
        <v>7</v>
      </c>
      <c r="X5" s="87">
        <f t="shared" si="0"/>
        <v>1</v>
      </c>
      <c r="Y5" s="87">
        <f t="shared" si="0"/>
        <v>2</v>
      </c>
      <c r="Z5" s="87">
        <f t="shared" si="0"/>
        <v>3</v>
      </c>
      <c r="AA5" s="87">
        <f t="shared" si="0"/>
        <v>4</v>
      </c>
      <c r="AB5" s="87">
        <f t="shared" si="0"/>
        <v>5</v>
      </c>
      <c r="AC5" s="87">
        <f t="shared" si="0"/>
        <v>6</v>
      </c>
      <c r="AD5" s="87">
        <f t="shared" si="0"/>
        <v>7</v>
      </c>
      <c r="AE5" s="87">
        <f t="shared" si="0"/>
        <v>1</v>
      </c>
      <c r="AF5" s="87">
        <f t="shared" si="0"/>
        <v>2</v>
      </c>
      <c r="AG5" s="87">
        <f t="shared" si="0"/>
        <v>7</v>
      </c>
    </row>
    <row r="6" spans="1:33" ht="12" customHeight="1" x14ac:dyDescent="0.15">
      <c r="B6" s="93"/>
      <c r="AF6" s="93"/>
      <c r="AG6" s="93"/>
    </row>
    <row r="7" spans="1:33" ht="12" customHeight="1" x14ac:dyDescent="0.15">
      <c r="B7" s="9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12"/>
      <c r="AG7" s="92"/>
    </row>
    <row r="8" spans="1:33" ht="12" customHeight="1" x14ac:dyDescent="0.15">
      <c r="B8" s="94"/>
      <c r="AG8" s="75"/>
    </row>
    <row r="9" spans="1:33" ht="12" customHeight="1" x14ac:dyDescent="0.15">
      <c r="A9" s="75"/>
      <c r="AG9" s="75"/>
    </row>
    <row r="10" spans="1:33" ht="12" customHeight="1" x14ac:dyDescent="0.15">
      <c r="A10" s="75"/>
      <c r="AG10" s="75"/>
    </row>
    <row r="11" spans="1:33" ht="12" customHeight="1" x14ac:dyDescent="0.15">
      <c r="A11" s="75"/>
      <c r="AG11" s="75"/>
    </row>
    <row r="12" spans="1:33" ht="12" customHeight="1" x14ac:dyDescent="0.15">
      <c r="A12" s="75"/>
      <c r="AG12" s="75"/>
    </row>
    <row r="13" spans="1:33" ht="12" customHeight="1" x14ac:dyDescent="0.15">
      <c r="A13" s="75"/>
      <c r="AG13" s="75"/>
    </row>
    <row r="14" spans="1:33" ht="12" customHeight="1" x14ac:dyDescent="0.15">
      <c r="A14" s="75"/>
      <c r="AG14" s="75"/>
    </row>
    <row r="15" spans="1:33" ht="12" customHeight="1" x14ac:dyDescent="0.15">
      <c r="A15" s="75"/>
      <c r="AG15" s="75"/>
    </row>
    <row r="16" spans="1:33" ht="12" customHeight="1" x14ac:dyDescent="0.15">
      <c r="A16" s="75"/>
      <c r="AG16" s="75"/>
    </row>
    <row r="17" spans="1:34" ht="12" customHeight="1" x14ac:dyDescent="0.15">
      <c r="A17" s="75"/>
      <c r="AG17" s="75"/>
    </row>
    <row r="18" spans="1:34" ht="12" customHeight="1" x14ac:dyDescent="0.15">
      <c r="A18" s="75"/>
      <c r="AG18" s="75"/>
    </row>
    <row r="19" spans="1:34" ht="12" customHeight="1" x14ac:dyDescent="0.15">
      <c r="A19" s="75"/>
      <c r="AG19" s="75"/>
    </row>
    <row r="20" spans="1:34" ht="12" customHeight="1" x14ac:dyDescent="0.15">
      <c r="A20" s="75"/>
      <c r="AG20" s="75"/>
    </row>
    <row r="21" spans="1:34" ht="12" customHeight="1" x14ac:dyDescent="0.15">
      <c r="A21" s="75"/>
      <c r="AG21" s="75"/>
    </row>
    <row r="22" spans="1:34" ht="12" customHeight="1" x14ac:dyDescent="0.15">
      <c r="A22" s="75"/>
      <c r="AG22" s="75"/>
    </row>
    <row r="23" spans="1:34" ht="12" customHeight="1" x14ac:dyDescent="0.15">
      <c r="A23" s="75"/>
      <c r="AG23" s="75"/>
    </row>
    <row r="24" spans="1:34" ht="12" customHeight="1" x14ac:dyDescent="0.15">
      <c r="A24" s="75"/>
      <c r="AG24" s="75"/>
    </row>
    <row r="25" spans="1:34" ht="12" customHeight="1" x14ac:dyDescent="0.15">
      <c r="A25" s="75"/>
      <c r="L25" s="90"/>
      <c r="M25" s="90"/>
      <c r="N25" s="90"/>
      <c r="O25" s="90"/>
      <c r="P25" s="90"/>
      <c r="Q25" s="90"/>
      <c r="R25" s="90"/>
      <c r="S25" s="90"/>
      <c r="AG25" s="75"/>
    </row>
    <row r="26" spans="1:34" ht="12" customHeight="1" x14ac:dyDescent="0.15">
      <c r="A26" s="75"/>
      <c r="B26" s="79"/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1">
        <v>6</v>
      </c>
      <c r="I26" s="11">
        <v>7</v>
      </c>
      <c r="J26" s="11">
        <v>8</v>
      </c>
      <c r="K26" s="11">
        <v>9</v>
      </c>
      <c r="L26" s="81">
        <v>10</v>
      </c>
      <c r="M26" s="81">
        <v>11</v>
      </c>
      <c r="N26" s="81">
        <v>12</v>
      </c>
      <c r="O26" s="81">
        <v>13</v>
      </c>
      <c r="P26" s="81">
        <v>14</v>
      </c>
      <c r="Q26" s="81">
        <v>15</v>
      </c>
      <c r="R26" s="81">
        <v>16</v>
      </c>
      <c r="S26" s="81">
        <v>17</v>
      </c>
      <c r="T26" s="81">
        <v>18</v>
      </c>
      <c r="U26" s="81">
        <v>19</v>
      </c>
      <c r="V26" s="81">
        <v>20</v>
      </c>
      <c r="W26" s="81">
        <v>21</v>
      </c>
      <c r="X26" s="81">
        <v>22</v>
      </c>
      <c r="Y26" s="81">
        <v>23</v>
      </c>
      <c r="Z26" s="81">
        <v>24</v>
      </c>
      <c r="AA26" s="81">
        <v>25</v>
      </c>
      <c r="AB26" s="81">
        <v>26</v>
      </c>
      <c r="AC26" s="81">
        <v>27</v>
      </c>
      <c r="AD26" s="81">
        <v>28</v>
      </c>
      <c r="AE26" s="81">
        <v>29</v>
      </c>
      <c r="AF26" s="81">
        <v>30</v>
      </c>
      <c r="AG26" s="81"/>
      <c r="AH26" s="88"/>
    </row>
    <row r="27" spans="1:34" ht="12" customHeight="1" x14ac:dyDescent="0.15">
      <c r="A27" s="75"/>
      <c r="B27" s="76"/>
      <c r="C27" s="77"/>
      <c r="D27" s="11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86"/>
    </row>
    <row r="28" spans="1:34" ht="12" customHeight="1" x14ac:dyDescent="0.15">
      <c r="C28" s="89"/>
      <c r="D28" s="91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1:34" ht="12" customHeight="1" x14ac:dyDescent="0.15">
      <c r="AG29" s="93"/>
    </row>
    <row r="30" spans="1:34" ht="12" customHeight="1" x14ac:dyDescent="0.15">
      <c r="B30" s="95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12"/>
      <c r="AH30" s="88"/>
    </row>
    <row r="31" spans="1:34" ht="12" customHeight="1" x14ac:dyDescent="0.15">
      <c r="B31" s="94"/>
      <c r="AG31" s="75"/>
    </row>
    <row r="32" spans="1:34" ht="12" customHeight="1" x14ac:dyDescent="0.15">
      <c r="A32" s="75"/>
      <c r="AG32" s="75"/>
    </row>
    <row r="33" spans="1:33" ht="12" customHeight="1" x14ac:dyDescent="0.15">
      <c r="A33" s="75"/>
      <c r="AG33" s="75"/>
    </row>
    <row r="34" spans="1:33" ht="12" customHeight="1" x14ac:dyDescent="0.15">
      <c r="A34" s="75"/>
      <c r="AG34" s="75"/>
    </row>
    <row r="35" spans="1:33" ht="12" customHeight="1" x14ac:dyDescent="0.15">
      <c r="A35" s="75"/>
      <c r="AG35" s="75"/>
    </row>
    <row r="36" spans="1:33" ht="12" customHeight="1" x14ac:dyDescent="0.15">
      <c r="A36" s="75"/>
      <c r="AG36" s="75"/>
    </row>
    <row r="37" spans="1:33" ht="12" customHeight="1" x14ac:dyDescent="0.15">
      <c r="A37" s="75"/>
      <c r="AG37" s="75"/>
    </row>
    <row r="38" spans="1:33" ht="12" customHeight="1" x14ac:dyDescent="0.15">
      <c r="A38" s="75"/>
      <c r="AG38" s="75"/>
    </row>
    <row r="39" spans="1:33" ht="12" customHeight="1" x14ac:dyDescent="0.15">
      <c r="A39" s="75"/>
      <c r="AG39" s="75"/>
    </row>
    <row r="40" spans="1:33" ht="12" customHeight="1" x14ac:dyDescent="0.15">
      <c r="A40" s="75"/>
      <c r="AG40" s="75"/>
    </row>
    <row r="41" spans="1:33" ht="12" customHeight="1" x14ac:dyDescent="0.15">
      <c r="A41" s="75"/>
      <c r="AG41" s="75"/>
    </row>
    <row r="42" spans="1:33" ht="12" customHeight="1" x14ac:dyDescent="0.15">
      <c r="A42" s="75"/>
      <c r="AG42" s="75"/>
    </row>
    <row r="43" spans="1:33" ht="12" customHeight="1" x14ac:dyDescent="0.15">
      <c r="A43" s="75"/>
      <c r="AG43" s="75"/>
    </row>
    <row r="44" spans="1:33" ht="12" customHeight="1" x14ac:dyDescent="0.15">
      <c r="A44" s="75"/>
      <c r="AG44" s="75"/>
    </row>
    <row r="45" spans="1:33" ht="12" customHeight="1" x14ac:dyDescent="0.15">
      <c r="A45" s="75"/>
      <c r="AG45" s="75"/>
    </row>
    <row r="46" spans="1:33" ht="12" customHeight="1" x14ac:dyDescent="0.15">
      <c r="A46" s="75"/>
      <c r="AG46" s="75"/>
    </row>
    <row r="47" spans="1:33" ht="12" customHeight="1" x14ac:dyDescent="0.15">
      <c r="A47" s="75"/>
      <c r="AG47" s="75"/>
    </row>
    <row r="48" spans="1:33" ht="12" customHeight="1" x14ac:dyDescent="0.15">
      <c r="A48" s="75"/>
      <c r="AG48" s="75"/>
    </row>
    <row r="49" spans="1:33" ht="12" customHeight="1" x14ac:dyDescent="0.15">
      <c r="A49" s="75"/>
      <c r="B49" s="79"/>
      <c r="C49" s="11">
        <v>1</v>
      </c>
      <c r="D49" s="11">
        <v>2</v>
      </c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81">
        <v>10</v>
      </c>
      <c r="M49" s="81">
        <v>11</v>
      </c>
      <c r="N49" s="81">
        <v>12</v>
      </c>
      <c r="O49" s="81">
        <v>13</v>
      </c>
      <c r="P49" s="81">
        <v>14</v>
      </c>
      <c r="Q49" s="81">
        <v>15</v>
      </c>
      <c r="R49" s="81">
        <v>16</v>
      </c>
      <c r="S49" s="81">
        <v>17</v>
      </c>
      <c r="T49" s="81">
        <v>18</v>
      </c>
      <c r="U49" s="81">
        <v>19</v>
      </c>
      <c r="V49" s="81">
        <v>20</v>
      </c>
      <c r="W49" s="81">
        <v>21</v>
      </c>
      <c r="X49" s="81">
        <v>22</v>
      </c>
      <c r="Y49" s="81">
        <v>23</v>
      </c>
      <c r="Z49" s="81">
        <v>24</v>
      </c>
      <c r="AA49" s="81">
        <v>25</v>
      </c>
      <c r="AB49" s="81">
        <v>26</v>
      </c>
      <c r="AC49" s="81">
        <v>27</v>
      </c>
      <c r="AD49" s="81">
        <v>28</v>
      </c>
      <c r="AE49" s="81">
        <v>29</v>
      </c>
      <c r="AF49" s="81">
        <v>30</v>
      </c>
      <c r="AG49" s="82"/>
    </row>
    <row r="50" spans="1:33" ht="12" customHeight="1" x14ac:dyDescent="0.15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6"/>
    </row>
    <row r="51" spans="1:33" ht="12" customHeight="1" x14ac:dyDescent="0.15"/>
    <row r="52" spans="1:33" ht="12" customHeight="1" x14ac:dyDescent="0.15"/>
    <row r="53" spans="1:33" ht="12" customHeight="1" x14ac:dyDescent="0.15"/>
    <row r="54" spans="1:33" ht="12" customHeight="1" x14ac:dyDescent="0.15"/>
  </sheetData>
  <mergeCells count="3">
    <mergeCell ref="B2:C3"/>
    <mergeCell ref="M2:U3"/>
    <mergeCell ref="AE2:AG3"/>
  </mergeCells>
  <phoneticPr fontId="1"/>
  <conditionalFormatting sqref="C26:AG26">
    <cfRule type="expression" dxfId="38" priority="1">
      <formula>WEEKDAY(C5)=1</formula>
    </cfRule>
  </conditionalFormatting>
  <conditionalFormatting sqref="C49:AG49">
    <cfRule type="expression" dxfId="37" priority="4">
      <formula>WEEKDAY(C5)=1</formula>
    </cfRule>
    <cfRule type="expression" dxfId="36" priority="5">
      <formula>WEEKDAY(#REF!)=1</formula>
    </cfRule>
  </conditionalFormatting>
  <conditionalFormatting sqref="D27:D28">
    <cfRule type="expression" dxfId="35" priority="2">
      <formula>WEEKDAY(D6)=1</formula>
    </cfRule>
  </conditionalFormatting>
  <pageMargins left="0.19685039370078741" right="0.11811023622047245" top="0.31496062992125984" bottom="0.31496062992125984" header="0.51181102362204722" footer="0.51181102362204722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測定時間</vt:lpstr>
      <vt:lpstr>1月～4月データ</vt:lpstr>
      <vt:lpstr>1月</vt:lpstr>
      <vt:lpstr>2月</vt:lpstr>
      <vt:lpstr>3月</vt:lpstr>
      <vt:lpstr>4月</vt:lpstr>
      <vt:lpstr>５月～８月データ</vt:lpstr>
      <vt:lpstr>5月</vt:lpstr>
      <vt:lpstr>6月</vt:lpstr>
      <vt:lpstr>7月</vt:lpstr>
      <vt:lpstr>8月</vt:lpstr>
      <vt:lpstr>９月～12月データ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T-Kawahito</dc:creator>
  <cp:lastModifiedBy>Kawahito</cp:lastModifiedBy>
  <cp:lastPrinted>2023-03-04T01:15:27Z</cp:lastPrinted>
  <dcterms:created xsi:type="dcterms:W3CDTF">2004-09-17T23:03:51Z</dcterms:created>
  <dcterms:modified xsi:type="dcterms:W3CDTF">2024-11-11T05:50:12Z</dcterms:modified>
</cp:coreProperties>
</file>